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220" tabRatio="691" activeTab="0"/>
  </bookViews>
  <sheets>
    <sheet name="Notice" sheetId="1" r:id="rId1"/>
    <sheet name="Original data" sheetId="2" r:id="rId2"/>
    <sheet name="Pick up data of PMIDA" sheetId="3" r:id="rId3"/>
    <sheet name="Summary" sheetId="4" r:id="rId4"/>
  </sheets>
  <definedNames/>
  <calcPr fullCalcOnLoad="1"/>
</workbook>
</file>

<file path=xl/sharedStrings.xml><?xml version="1.0" encoding="utf-8"?>
<sst xmlns="http://schemas.openxmlformats.org/spreadsheetml/2006/main" count="739" uniqueCount="177">
  <si>
    <t>Jingma Chemicals Co., Ltd.</t>
  </si>
  <si>
    <t>Export</t>
  </si>
  <si>
    <t>Kg</t>
  </si>
  <si>
    <t>NULL</t>
  </si>
  <si>
    <t>025-3310555</t>
  </si>
  <si>
    <t>025-83224329</t>
  </si>
  <si>
    <t>cjedi@ec.com.cn</t>
  </si>
  <si>
    <t>0571-82701055</t>
  </si>
  <si>
    <t>newslb@126.com</t>
  </si>
  <si>
    <t>0716-8316975</t>
  </si>
  <si>
    <t>0716-8315265</t>
  </si>
  <si>
    <t>sld@hbtrade.org.cn</t>
  </si>
  <si>
    <t>Guangxi Yiduoshou Chemical Technology Co., Ltd.</t>
  </si>
  <si>
    <t>PMIDA</t>
  </si>
  <si>
    <t>PMIDA</t>
  </si>
  <si>
    <t>Export</t>
  </si>
  <si>
    <t>Kg</t>
  </si>
  <si>
    <t>sbonatti@redsurcos.com</t>
  </si>
  <si>
    <t>PMIDA</t>
  </si>
  <si>
    <t>PMIDA</t>
  </si>
  <si>
    <t>not sure</t>
  </si>
  <si>
    <t>PMIDA</t>
  </si>
  <si>
    <t>Export</t>
  </si>
  <si>
    <t>Kg</t>
  </si>
  <si>
    <t>PMIDA</t>
  </si>
  <si>
    <t>Export</t>
  </si>
  <si>
    <t>Kg</t>
  </si>
  <si>
    <t>PMIDA</t>
  </si>
  <si>
    <t>Export</t>
  </si>
  <si>
    <t>Kg</t>
  </si>
  <si>
    <t>PMIDA</t>
  </si>
  <si>
    <t>Hubei Sanonda Co., Ltd.</t>
  </si>
  <si>
    <t>PMIDA</t>
  </si>
  <si>
    <t>Export</t>
  </si>
  <si>
    <t>Kg</t>
  </si>
  <si>
    <t>Hubei Sanonda Co., Ltd.</t>
  </si>
  <si>
    <t>PMIDA</t>
  </si>
  <si>
    <t>Export</t>
  </si>
  <si>
    <t>Nanjing Bangnong Chemical Co., Ltd.</t>
  </si>
  <si>
    <t>Kg</t>
  </si>
  <si>
    <t>025-83556831</t>
  </si>
  <si>
    <t>jsfrwwd@hotmail.com</t>
  </si>
  <si>
    <t>PMIDA</t>
  </si>
  <si>
    <t>PMIDA</t>
  </si>
  <si>
    <t>PMIDA</t>
  </si>
  <si>
    <t>Export</t>
  </si>
  <si>
    <t>Kg</t>
  </si>
  <si>
    <t>PMIDA</t>
  </si>
  <si>
    <t>Nantong Jiangshan Agrochemical &amp; Chemical Co., Ltd.</t>
  </si>
  <si>
    <t>Export</t>
  </si>
  <si>
    <t>Kg</t>
  </si>
  <si>
    <t>Nantong Kaihua Chemical Co., Ltd.</t>
  </si>
  <si>
    <t>Export</t>
  </si>
  <si>
    <t>Kg</t>
  </si>
  <si>
    <t>PMIDA</t>
  </si>
  <si>
    <t>Export</t>
  </si>
  <si>
    <t>Kg</t>
  </si>
  <si>
    <t>0571-87248111</t>
  </si>
  <si>
    <t>jmc@mail.hz.zj.cn</t>
  </si>
  <si>
    <t>PMIDA</t>
  </si>
  <si>
    <t>Anhui Huaxing Chemical Industry Co., Ltd.</t>
  </si>
  <si>
    <t>PMIDA</t>
  </si>
  <si>
    <t>Hubei Sanonda Co., Ltd.</t>
  </si>
  <si>
    <t>0565-5391218</t>
  </si>
  <si>
    <t>hxinfo@huaxingchem.com</t>
  </si>
  <si>
    <t>Jinan Glyline Chemical Co., Ltd.</t>
  </si>
  <si>
    <t>Guangxi Province, Hechi</t>
  </si>
  <si>
    <t>0771-3222500</t>
  </si>
  <si>
    <t>PMIDA</t>
  </si>
  <si>
    <t>Guangxi Yiduoshou Bio-technology Co., Ltd.</t>
  </si>
  <si>
    <t>Export</t>
  </si>
  <si>
    <t>Sichuan Demetre Biological Sci-Tech Co., Ltd.</t>
  </si>
  <si>
    <t>Kg</t>
  </si>
  <si>
    <t>Sichuan Province, Meishan</t>
  </si>
  <si>
    <t>028-85243548</t>
  </si>
  <si>
    <t>scbeier@chinabeier.com.cn</t>
  </si>
  <si>
    <t>Sichuan Beier Industry Co., Ltd.</t>
  </si>
  <si>
    <t>HS</t>
  </si>
  <si>
    <t>Chongqing</t>
  </si>
  <si>
    <t>not sure</t>
  </si>
  <si>
    <t>Hangzhou Fresh Cure Chemical Co., Ltd.</t>
  </si>
  <si>
    <t>Anhui Huaxing Chemical Industry Co., Ltd.</t>
  </si>
  <si>
    <t>Month</t>
  </si>
  <si>
    <t>HS</t>
  </si>
  <si>
    <t>HS name</t>
  </si>
  <si>
    <t>Exp/Imp</t>
  </si>
  <si>
    <t>Party_id</t>
  </si>
  <si>
    <t>Company</t>
  </si>
  <si>
    <t>Country</t>
  </si>
  <si>
    <t>Port</t>
  </si>
  <si>
    <t>Routing</t>
  </si>
  <si>
    <t>Quantity</t>
  </si>
  <si>
    <t>Unit</t>
  </si>
  <si>
    <t>Unit price(USD/Kg)</t>
  </si>
  <si>
    <t>Value(USD)</t>
  </si>
  <si>
    <t>City</t>
  </si>
  <si>
    <t>Tel</t>
  </si>
  <si>
    <t>Fax</t>
  </si>
  <si>
    <t>Zip</t>
  </si>
  <si>
    <t>E-mail</t>
  </si>
  <si>
    <t>CompanyType</t>
  </si>
  <si>
    <t>Shipment</t>
  </si>
  <si>
    <t>Transportation</t>
  </si>
  <si>
    <t xml:space="preserve">Product </t>
  </si>
  <si>
    <t>Specification</t>
  </si>
  <si>
    <t>Manufacturer</t>
  </si>
  <si>
    <t>Shanghai</t>
  </si>
  <si>
    <t>State Owned</t>
  </si>
  <si>
    <t>Ordinary Trade</t>
  </si>
  <si>
    <t>Jiangsu Province, Kunshan</t>
  </si>
  <si>
    <t>Private</t>
  </si>
  <si>
    <t>India</t>
  </si>
  <si>
    <t>United States</t>
  </si>
  <si>
    <t>Anhui Province, Hefei</t>
  </si>
  <si>
    <t>Water</t>
  </si>
  <si>
    <t>Jiangsu, Others</t>
  </si>
  <si>
    <t>Red Surcos Trade(Shanghai) Co., Ltd.</t>
  </si>
  <si>
    <t>Kunshan Microchem Specialties Co., Ltd.</t>
  </si>
  <si>
    <t>Hefei</t>
  </si>
  <si>
    <t>Shandong Credagri Chemical Co., Ltd.</t>
  </si>
  <si>
    <t>DesiSage (Shanghai) Trade Co., Ltd.</t>
  </si>
  <si>
    <t>HS name</t>
  </si>
  <si>
    <t>Exp/Imp</t>
  </si>
  <si>
    <t>Party_id</t>
  </si>
  <si>
    <t>Company</t>
  </si>
  <si>
    <t>Country</t>
  </si>
  <si>
    <t>Port</t>
  </si>
  <si>
    <t>Routing</t>
  </si>
  <si>
    <t>Quantity</t>
  </si>
  <si>
    <t>Unit</t>
  </si>
  <si>
    <t>Unit price(USD/Kg)</t>
  </si>
  <si>
    <t>Value(USD)</t>
  </si>
  <si>
    <t>City</t>
  </si>
  <si>
    <t>Tel</t>
  </si>
  <si>
    <t>Fax</t>
  </si>
  <si>
    <t>Zip</t>
  </si>
  <si>
    <t>E-mail</t>
  </si>
  <si>
    <t>CompanyType</t>
  </si>
  <si>
    <t>Shipment</t>
  </si>
  <si>
    <t>Transportation</t>
  </si>
  <si>
    <t xml:space="preserve">Product </t>
  </si>
  <si>
    <t>Specification</t>
  </si>
  <si>
    <t>Manufacturer</t>
  </si>
  <si>
    <t>Year</t>
  </si>
  <si>
    <t>Month</t>
  </si>
  <si>
    <t>Factor</t>
  </si>
  <si>
    <t>AI volume</t>
  </si>
  <si>
    <t>Price (USD/kg ai 100%)</t>
  </si>
  <si>
    <t>Argentina</t>
  </si>
  <si>
    <t>Qingdao</t>
  </si>
  <si>
    <t>Thailand</t>
  </si>
  <si>
    <t>Sino-foreign funded enterprise</t>
  </si>
  <si>
    <t>Processing with Imported Materials</t>
  </si>
  <si>
    <t>Foreign funded enterprise</t>
  </si>
  <si>
    <t>Shandong Province, Jinan</t>
  </si>
  <si>
    <t>Wuhan</t>
  </si>
  <si>
    <t>Hubei Province, Jingzhou</t>
  </si>
  <si>
    <t>Shanghai, Changning</t>
  </si>
  <si>
    <t>Indonesia</t>
  </si>
  <si>
    <t>China Jiangsu International Economic Technical Cooperation Corporation</t>
  </si>
  <si>
    <t>Hubei Province, Shashi</t>
  </si>
  <si>
    <t>Hubei Sanonda Foreign Trade Co., Ltd.</t>
  </si>
  <si>
    <t>Anhui Province, Maanshan</t>
  </si>
  <si>
    <t>Nanning</t>
  </si>
  <si>
    <t>CCM's analysis</t>
  </si>
  <si>
    <t>Country</t>
  </si>
  <si>
    <t>Company</t>
  </si>
  <si>
    <t>Nantong Jiangshan Agrochemical &amp; Chemical Co., Ltd.</t>
  </si>
  <si>
    <t>100% AI volume(kg)</t>
  </si>
  <si>
    <t>Taixing Hongyang Chemical Co., Ltd.</t>
  </si>
  <si>
    <r>
      <t>Notice</t>
    </r>
    <r>
      <rPr>
        <sz val="10"/>
        <rFont val="宋体"/>
        <family val="0"/>
      </rPr>
      <t>：</t>
    </r>
  </si>
  <si>
    <t>According to the new regulations of the China Customs, the HS code of PMIDA has changed to 29319011 instead of 29319000 since January 2013. The old HS code had been repealed as the new HS code takes effect. Please be kindly noticed. Thanks!</t>
  </si>
  <si>
    <t>Volume(kg)</t>
  </si>
  <si>
    <t>Price(USD/kg)</t>
  </si>
  <si>
    <t>Total</t>
  </si>
  <si>
    <t>Table 1 Export destination of PMIDA in Jan. 2013, kg</t>
  </si>
  <si>
    <t>Table 2 Exporter of PMIDA in Jan. 2013, kg</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</si>
</sst>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yyyy/m/d;@"/>
    <numFmt numFmtId="178" formatCode="_ * #,##0_ ;_ * \-#,##0_ ;_ * &quot;-&quot;??_ ;_ @_ "/>
    <numFmt numFmtId="179" formatCode="0.00_ "/>
    <numFmt numFmtId="180" formatCode="0_ "/>
    <numFmt numFmtId="181" formatCode="_ * #,##0.0_ ;_ * \-#,##0.0_ ;_ * &quot;-&quot;??_ ;_ @_ "/>
    <numFmt numFmtId="182" formatCode="0.00000000_ "/>
    <numFmt numFmtId="183" formatCode="0.0000000_ "/>
    <numFmt numFmtId="184" formatCode="0.000000_ "/>
    <numFmt numFmtId="185" formatCode="0.00000_ "/>
    <numFmt numFmtId="186" formatCode="0.0000_ "/>
    <numFmt numFmtId="187" formatCode="0.000_ "/>
  </numFmts>
  <fonts count="11">
    <font>
      <sz val="12"/>
      <name val="宋体"/>
      <family val="0"/>
    </font>
    <font>
      <b/>
      <sz val="10"/>
      <color indexed="8"/>
      <name val="Arial"/>
      <family val="2"/>
    </font>
    <font>
      <sz val="12"/>
      <name val="Times New Roman"/>
      <family val="1"/>
    </font>
    <font>
      <sz val="9"/>
      <name val="宋体"/>
      <family val="0"/>
    </font>
    <font>
      <sz val="12"/>
      <color indexed="8"/>
      <name val="宋体"/>
      <family val="0"/>
    </font>
    <font>
      <sz val="10"/>
      <color indexed="8"/>
      <name val="Arial"/>
      <family val="2"/>
    </font>
    <font>
      <sz val="10"/>
      <name val="Arial"/>
      <family val="2"/>
    </font>
    <font>
      <b/>
      <sz val="10"/>
      <name val="Arial"/>
      <family val="2"/>
    </font>
    <font>
      <u val="single"/>
      <sz val="12"/>
      <color indexed="12"/>
      <name val="宋体"/>
      <family val="0"/>
    </font>
    <font>
      <u val="single"/>
      <sz val="12"/>
      <color indexed="36"/>
      <name val="宋体"/>
      <family val="0"/>
    </font>
    <font>
      <sz val="10"/>
      <name val="宋体"/>
      <family val="0"/>
    </font>
  </fonts>
  <fills count="4">
    <fill>
      <patternFill/>
    </fill>
    <fill>
      <patternFill patternType="gray125"/>
    </fill>
    <fill>
      <patternFill patternType="solid">
        <fgColor indexed="13"/>
        <bgColor indexed="64"/>
      </patternFill>
    </fill>
    <fill>
      <patternFill patternType="solid">
        <fgColor indexed="55"/>
        <bgColor indexed="64"/>
      </patternFill>
    </fill>
  </fills>
  <borders count="3">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s>
  <cellStyleXfs count="25">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9" fontId="0" fillId="0" borderId="0" applyFont="0" applyFill="0" applyBorder="0" applyAlignment="0" applyProtection="0"/>
    <xf numFmtId="0" fontId="4" fillId="0" borderId="0">
      <alignment/>
      <protection/>
    </xf>
    <xf numFmtId="0" fontId="4"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54">
    <xf numFmtId="0" fontId="0" fillId="0" borderId="0" xfId="0" applyAlignment="1">
      <alignment vertical="center"/>
    </xf>
    <xf numFmtId="14" fontId="1"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xf>
    <xf numFmtId="0" fontId="1" fillId="0" borderId="0" xfId="17" applyFont="1" applyFill="1" applyBorder="1" applyAlignment="1">
      <alignment horizontal="left"/>
      <protection/>
    </xf>
    <xf numFmtId="0" fontId="1" fillId="0" borderId="0" xfId="0" applyNumberFormat="1" applyFont="1" applyFill="1" applyBorder="1" applyAlignment="1">
      <alignment/>
    </xf>
    <xf numFmtId="176" fontId="1" fillId="0" borderId="0" xfId="22" applyNumberFormat="1" applyFont="1" applyFill="1" applyBorder="1" applyAlignment="1">
      <alignment horizontal="left"/>
    </xf>
    <xf numFmtId="0" fontId="1" fillId="0" borderId="0" xfId="17" applyFont="1" applyFill="1" applyBorder="1" applyAlignment="1">
      <alignment vertical="center"/>
      <protection/>
    </xf>
    <xf numFmtId="0" fontId="1" fillId="0" borderId="0" xfId="18" applyFont="1" applyFill="1" applyBorder="1" applyAlignment="1">
      <alignment/>
      <protection/>
    </xf>
    <xf numFmtId="0" fontId="5"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vertical="center"/>
    </xf>
    <xf numFmtId="178" fontId="7" fillId="0" borderId="1" xfId="22" applyNumberFormat="1" applyFont="1" applyBorder="1" applyAlignment="1">
      <alignment vertical="center"/>
    </xf>
    <xf numFmtId="178" fontId="6" fillId="0" borderId="1" xfId="22" applyNumberFormat="1" applyFont="1" applyBorder="1" applyAlignment="1">
      <alignment vertical="center"/>
    </xf>
    <xf numFmtId="0" fontId="7" fillId="0" borderId="1" xfId="0" applyFont="1" applyBorder="1" applyAlignment="1">
      <alignment vertical="center"/>
    </xf>
    <xf numFmtId="178" fontId="7" fillId="0" borderId="0" xfId="22" applyNumberFormat="1" applyFont="1" applyBorder="1" applyAlignment="1">
      <alignment vertical="center"/>
    </xf>
    <xf numFmtId="0" fontId="7" fillId="0" borderId="0" xfId="0" applyFont="1" applyBorder="1" applyAlignment="1">
      <alignment vertical="center"/>
    </xf>
    <xf numFmtId="177" fontId="5" fillId="0" borderId="0" xfId="0" applyNumberFormat="1"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49" fontId="5" fillId="0" borderId="0" xfId="0" applyNumberFormat="1" applyFont="1" applyFill="1" applyAlignment="1">
      <alignment horizontal="left" vertical="center"/>
    </xf>
    <xf numFmtId="43" fontId="5" fillId="0" borderId="0" xfId="22" applyFont="1" applyFill="1" applyAlignment="1">
      <alignment horizontal="right" vertical="center"/>
    </xf>
    <xf numFmtId="0" fontId="5" fillId="0" borderId="0" xfId="0" applyNumberFormat="1" applyFont="1" applyFill="1" applyAlignment="1">
      <alignment/>
    </xf>
    <xf numFmtId="14" fontId="7" fillId="0" borderId="0" xfId="0" applyNumberFormat="1" applyFont="1" applyFill="1" applyBorder="1" applyAlignment="1">
      <alignment/>
    </xf>
    <xf numFmtId="0" fontId="7" fillId="0" borderId="0" xfId="0" applyNumberFormat="1" applyFont="1" applyFill="1" applyBorder="1" applyAlignment="1">
      <alignment vertical="center"/>
    </xf>
    <xf numFmtId="0" fontId="7" fillId="0" borderId="0" xfId="0" applyNumberFormat="1" applyFont="1" applyFill="1" applyBorder="1" applyAlignment="1">
      <alignment/>
    </xf>
    <xf numFmtId="0" fontId="7" fillId="0" borderId="0" xfId="17" applyFont="1" applyFill="1" applyBorder="1" applyAlignment="1">
      <alignment horizontal="left"/>
      <protection/>
    </xf>
    <xf numFmtId="0" fontId="7" fillId="0" borderId="0" xfId="0" applyNumberFormat="1" applyFont="1" applyFill="1" applyBorder="1" applyAlignment="1">
      <alignment horizontal="left"/>
    </xf>
    <xf numFmtId="176" fontId="7" fillId="0" borderId="0" xfId="22" applyNumberFormat="1" applyFont="1" applyFill="1" applyBorder="1" applyAlignment="1">
      <alignment horizontal="left"/>
    </xf>
    <xf numFmtId="0" fontId="7" fillId="0" borderId="0" xfId="17" applyFont="1" applyFill="1" applyBorder="1" applyAlignment="1">
      <alignment vertical="center"/>
      <protection/>
    </xf>
    <xf numFmtId="0" fontId="7" fillId="0" borderId="0" xfId="18" applyFont="1" applyFill="1" applyBorder="1" applyAlignment="1">
      <alignment/>
      <protection/>
    </xf>
    <xf numFmtId="0" fontId="7" fillId="0" borderId="0" xfId="0" applyFont="1" applyFill="1" applyBorder="1" applyAlignment="1">
      <alignment/>
    </xf>
    <xf numFmtId="0" fontId="7" fillId="0" borderId="0" xfId="0" applyFont="1" applyFill="1" applyBorder="1" applyAlignment="1">
      <alignment horizontal="left"/>
    </xf>
    <xf numFmtId="4" fontId="1" fillId="2" borderId="0" xfId="0" applyNumberFormat="1" applyFont="1" applyFill="1" applyAlignment="1">
      <alignment/>
    </xf>
    <xf numFmtId="0" fontId="1" fillId="2" borderId="0" xfId="0" applyFont="1" applyFill="1" applyAlignment="1">
      <alignment vertical="center"/>
    </xf>
    <xf numFmtId="43" fontId="1" fillId="2" borderId="0" xfId="22" applyFont="1" applyFill="1" applyAlignment="1">
      <alignment/>
    </xf>
    <xf numFmtId="0" fontId="6" fillId="0" borderId="0" xfId="0" applyFont="1" applyFill="1" applyAlignment="1">
      <alignment vertical="center"/>
    </xf>
    <xf numFmtId="179" fontId="5" fillId="0" borderId="0" xfId="0" applyNumberFormat="1" applyFont="1" applyFill="1" applyAlignment="1">
      <alignment horizontal="right" vertical="center"/>
    </xf>
    <xf numFmtId="43" fontId="7" fillId="0" borderId="1" xfId="22" applyFont="1" applyBorder="1" applyAlignment="1">
      <alignment vertical="center"/>
    </xf>
    <xf numFmtId="43" fontId="7" fillId="0" borderId="1" xfId="22" applyFont="1" applyFill="1" applyBorder="1" applyAlignment="1">
      <alignment/>
    </xf>
    <xf numFmtId="0" fontId="6" fillId="0" borderId="1" xfId="0" applyFont="1" applyBorder="1" applyAlignment="1">
      <alignment vertical="center"/>
    </xf>
    <xf numFmtId="43" fontId="6" fillId="0" borderId="1" xfId="22" applyFont="1" applyBorder="1" applyAlignment="1">
      <alignment vertical="center"/>
    </xf>
    <xf numFmtId="43" fontId="7" fillId="0" borderId="0" xfId="22" applyFont="1" applyBorder="1" applyAlignment="1">
      <alignment vertical="center"/>
    </xf>
    <xf numFmtId="0" fontId="6" fillId="0" borderId="0" xfId="0" applyFont="1" applyAlignment="1">
      <alignment/>
    </xf>
    <xf numFmtId="0" fontId="5" fillId="0" borderId="0" xfId="0" applyFont="1" applyAlignment="1">
      <alignment/>
    </xf>
    <xf numFmtId="0" fontId="5" fillId="0" borderId="0" xfId="17" applyNumberFormat="1" applyFont="1" applyFill="1" applyBorder="1" applyAlignment="1">
      <alignment horizontal="left" vertical="center"/>
      <protection/>
    </xf>
    <xf numFmtId="0" fontId="5" fillId="0" borderId="0" xfId="0" applyNumberFormat="1" applyFont="1" applyFill="1" applyAlignment="1" quotePrefix="1">
      <alignment/>
    </xf>
    <xf numFmtId="0" fontId="5" fillId="0" borderId="2" xfId="0" applyFont="1" applyFill="1" applyBorder="1" applyAlignment="1">
      <alignment horizontal="left" vertical="center"/>
    </xf>
    <xf numFmtId="0" fontId="5" fillId="0" borderId="2" xfId="0" applyFont="1" applyFill="1" applyBorder="1" applyAlignment="1">
      <alignment horizontal="right" vertical="center"/>
    </xf>
    <xf numFmtId="43" fontId="5" fillId="0" borderId="2" xfId="22" applyFont="1" applyFill="1" applyBorder="1" applyAlignment="1">
      <alignment horizontal="right" vertical="center"/>
    </xf>
    <xf numFmtId="0" fontId="5" fillId="0" borderId="2" xfId="17" applyNumberFormat="1" applyFont="1" applyFill="1" applyBorder="1" applyAlignment="1">
      <alignment horizontal="left" vertical="center"/>
      <protection/>
    </xf>
    <xf numFmtId="0" fontId="6" fillId="0" borderId="0" xfId="0" applyNumberFormat="1" applyFont="1" applyAlignment="1">
      <alignment/>
    </xf>
    <xf numFmtId="0" fontId="7" fillId="3" borderId="0" xfId="0" applyFont="1" applyFill="1" applyAlignment="1">
      <alignment horizontal="center" vertical="center"/>
    </xf>
  </cellXfs>
  <cellStyles count="11">
    <cellStyle name="Normal" xfId="0"/>
    <cellStyle name="Normal_countries_sap" xfId="15"/>
    <cellStyle name="Percent" xfId="16"/>
    <cellStyle name="常规_Sheet1" xfId="17"/>
    <cellStyle name="常规_Sheet1_1"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tabSelected="1" workbookViewId="0" topLeftCell="A1">
      <selection activeCell="A5" sqref="A5"/>
    </sheetView>
  </sheetViews>
  <sheetFormatPr defaultColWidth="9.00390625" defaultRowHeight="14.25"/>
  <cols>
    <col min="1" max="16384" width="9.00390625" style="44" customWidth="1"/>
  </cols>
  <sheetData>
    <row r="1" ht="12.75">
      <c r="A1" s="44" t="s">
        <v>170</v>
      </c>
    </row>
    <row r="3" ht="12.75">
      <c r="A3" s="52" t="s">
        <v>171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2"/>
  <sheetViews>
    <sheetView workbookViewId="0" topLeftCell="A1">
      <pane ySplit="2" topLeftCell="BM3" activePane="bottomLeft" state="frozen"/>
      <selection pane="topLeft" activeCell="A1" sqref="A1"/>
      <selection pane="bottomLeft" activeCell="A3" sqref="A3"/>
    </sheetView>
  </sheetViews>
  <sheetFormatPr defaultColWidth="9.00390625" defaultRowHeight="14.25"/>
  <cols>
    <col min="1" max="5" width="9.00390625" style="10" customWidth="1"/>
    <col min="6" max="6" width="17.25390625" style="10" customWidth="1"/>
    <col min="7" max="16384" width="9.00390625" style="10" customWidth="1"/>
  </cols>
  <sheetData>
    <row r="1" spans="22:24" s="11" customFormat="1" ht="12.75">
      <c r="V1" s="53" t="s">
        <v>164</v>
      </c>
      <c r="W1" s="53"/>
      <c r="X1" s="53"/>
    </row>
    <row r="2" spans="1:24" s="9" customFormat="1" ht="12.75" customHeight="1">
      <c r="A2" s="1" t="s">
        <v>82</v>
      </c>
      <c r="B2" s="2" t="s">
        <v>83</v>
      </c>
      <c r="C2" s="3" t="s">
        <v>84</v>
      </c>
      <c r="D2" s="4" t="s">
        <v>85</v>
      </c>
      <c r="E2" s="3" t="s">
        <v>86</v>
      </c>
      <c r="F2" s="3" t="s">
        <v>87</v>
      </c>
      <c r="G2" s="3" t="s">
        <v>88</v>
      </c>
      <c r="H2" s="5" t="s">
        <v>89</v>
      </c>
      <c r="I2" s="3" t="s">
        <v>90</v>
      </c>
      <c r="J2" s="3" t="s">
        <v>91</v>
      </c>
      <c r="K2" s="3" t="s">
        <v>92</v>
      </c>
      <c r="L2" s="6" t="s">
        <v>93</v>
      </c>
      <c r="M2" s="3" t="s">
        <v>94</v>
      </c>
      <c r="N2" s="5" t="s">
        <v>95</v>
      </c>
      <c r="O2" s="5" t="s">
        <v>96</v>
      </c>
      <c r="P2" s="5" t="s">
        <v>97</v>
      </c>
      <c r="Q2" s="5" t="s">
        <v>98</v>
      </c>
      <c r="R2" s="5" t="s">
        <v>99</v>
      </c>
      <c r="S2" s="7" t="s">
        <v>100</v>
      </c>
      <c r="T2" s="8" t="s">
        <v>101</v>
      </c>
      <c r="U2" s="8" t="s">
        <v>102</v>
      </c>
      <c r="V2" s="8" t="s">
        <v>103</v>
      </c>
      <c r="W2" s="6" t="s">
        <v>104</v>
      </c>
      <c r="X2" s="3" t="s">
        <v>105</v>
      </c>
    </row>
    <row r="3" spans="1:24" s="19" customFormat="1" ht="15.75" customHeight="1">
      <c r="A3" s="18">
        <v>41275</v>
      </c>
      <c r="B3" s="19">
        <v>29319011</v>
      </c>
      <c r="C3" s="46" t="s">
        <v>14</v>
      </c>
      <c r="D3" s="19" t="s">
        <v>15</v>
      </c>
      <c r="E3" s="19">
        <v>3105941148</v>
      </c>
      <c r="F3" s="19" t="s">
        <v>116</v>
      </c>
      <c r="G3" s="19" t="s">
        <v>148</v>
      </c>
      <c r="H3" s="19" t="s">
        <v>106</v>
      </c>
      <c r="I3" s="19" t="s">
        <v>148</v>
      </c>
      <c r="J3" s="20">
        <v>72000</v>
      </c>
      <c r="K3" s="20" t="s">
        <v>16</v>
      </c>
      <c r="L3" s="22">
        <v>2.60222222222222</v>
      </c>
      <c r="M3" s="20">
        <v>187360</v>
      </c>
      <c r="N3" s="19" t="s">
        <v>157</v>
      </c>
      <c r="O3" s="19">
        <v>52729008</v>
      </c>
      <c r="P3" s="19" t="s">
        <v>3</v>
      </c>
      <c r="Q3" s="19">
        <v>200050</v>
      </c>
      <c r="R3" s="19" t="s">
        <v>17</v>
      </c>
      <c r="S3" s="19" t="s">
        <v>153</v>
      </c>
      <c r="T3" s="19" t="s">
        <v>108</v>
      </c>
      <c r="U3" s="19" t="s">
        <v>114</v>
      </c>
      <c r="V3" s="21" t="s">
        <v>19</v>
      </c>
      <c r="X3" s="19" t="s">
        <v>20</v>
      </c>
    </row>
    <row r="4" spans="1:24" s="19" customFormat="1" ht="15.75" customHeight="1">
      <c r="A4" s="18">
        <v>41275</v>
      </c>
      <c r="B4" s="19">
        <v>29319011</v>
      </c>
      <c r="C4" s="46" t="s">
        <v>24</v>
      </c>
      <c r="D4" s="19" t="s">
        <v>25</v>
      </c>
      <c r="E4" s="19">
        <v>3109940314</v>
      </c>
      <c r="F4" s="19" t="s">
        <v>120</v>
      </c>
      <c r="G4" s="19" t="s">
        <v>112</v>
      </c>
      <c r="H4" s="19" t="s">
        <v>106</v>
      </c>
      <c r="I4" s="19" t="s">
        <v>112</v>
      </c>
      <c r="J4" s="20">
        <v>108000</v>
      </c>
      <c r="K4" s="20" t="s">
        <v>26</v>
      </c>
      <c r="L4" s="22">
        <v>2.57</v>
      </c>
      <c r="M4" s="20">
        <v>277560</v>
      </c>
      <c r="N4" s="19" t="s">
        <v>115</v>
      </c>
      <c r="O4" s="19" t="s">
        <v>3</v>
      </c>
      <c r="P4" s="19" t="s">
        <v>3</v>
      </c>
      <c r="Q4" s="19" t="s">
        <v>3</v>
      </c>
      <c r="R4" s="19" t="s">
        <v>3</v>
      </c>
      <c r="S4" s="19" t="s">
        <v>153</v>
      </c>
      <c r="T4" s="19" t="s">
        <v>108</v>
      </c>
      <c r="U4" s="19" t="s">
        <v>114</v>
      </c>
      <c r="V4" s="21" t="s">
        <v>27</v>
      </c>
      <c r="X4" s="19" t="s">
        <v>169</v>
      </c>
    </row>
    <row r="5" spans="1:24" s="19" customFormat="1" ht="15.75" customHeight="1">
      <c r="A5" s="18">
        <v>41275</v>
      </c>
      <c r="B5" s="19">
        <v>29319011</v>
      </c>
      <c r="C5" s="46" t="s">
        <v>21</v>
      </c>
      <c r="D5" s="19" t="s">
        <v>22</v>
      </c>
      <c r="E5" s="19">
        <v>3109940314</v>
      </c>
      <c r="F5" s="19" t="s">
        <v>120</v>
      </c>
      <c r="G5" s="19" t="s">
        <v>148</v>
      </c>
      <c r="H5" s="19" t="s">
        <v>106</v>
      </c>
      <c r="I5" s="19" t="s">
        <v>148</v>
      </c>
      <c r="J5" s="20">
        <v>216000</v>
      </c>
      <c r="K5" s="20" t="s">
        <v>23</v>
      </c>
      <c r="L5" s="22">
        <v>2.565</v>
      </c>
      <c r="M5" s="20">
        <v>554040</v>
      </c>
      <c r="N5" s="19" t="s">
        <v>115</v>
      </c>
      <c r="O5" s="19" t="s">
        <v>3</v>
      </c>
      <c r="P5" s="19" t="s">
        <v>3</v>
      </c>
      <c r="Q5" s="19" t="s">
        <v>3</v>
      </c>
      <c r="R5" s="19" t="s">
        <v>3</v>
      </c>
      <c r="S5" s="19" t="s">
        <v>153</v>
      </c>
      <c r="T5" s="19" t="s">
        <v>108</v>
      </c>
      <c r="U5" s="19" t="s">
        <v>114</v>
      </c>
      <c r="V5" s="21" t="s">
        <v>24</v>
      </c>
      <c r="X5" s="19" t="s">
        <v>169</v>
      </c>
    </row>
    <row r="6" spans="1:24" s="19" customFormat="1" ht="15.75" customHeight="1">
      <c r="A6" s="18">
        <v>41275</v>
      </c>
      <c r="B6" s="19">
        <v>29319011</v>
      </c>
      <c r="C6" s="46" t="s">
        <v>32</v>
      </c>
      <c r="D6" s="19" t="s">
        <v>33</v>
      </c>
      <c r="E6" s="19">
        <v>3201919110</v>
      </c>
      <c r="F6" s="19" t="s">
        <v>159</v>
      </c>
      <c r="G6" s="19" t="s">
        <v>148</v>
      </c>
      <c r="H6" s="19" t="s">
        <v>155</v>
      </c>
      <c r="I6" s="19" t="s">
        <v>148</v>
      </c>
      <c r="J6" s="20">
        <v>144000</v>
      </c>
      <c r="K6" s="20" t="s">
        <v>34</v>
      </c>
      <c r="L6" s="22">
        <v>2.83055555555556</v>
      </c>
      <c r="M6" s="20">
        <v>407600</v>
      </c>
      <c r="N6" s="19" t="s">
        <v>156</v>
      </c>
      <c r="O6" s="19" t="s">
        <v>4</v>
      </c>
      <c r="P6" s="19" t="s">
        <v>5</v>
      </c>
      <c r="Q6" s="19">
        <v>210008</v>
      </c>
      <c r="R6" s="19" t="s">
        <v>6</v>
      </c>
      <c r="S6" s="19" t="s">
        <v>107</v>
      </c>
      <c r="T6" s="19" t="s">
        <v>108</v>
      </c>
      <c r="U6" s="19" t="s">
        <v>114</v>
      </c>
      <c r="V6" s="21" t="s">
        <v>13</v>
      </c>
      <c r="X6" s="19" t="s">
        <v>35</v>
      </c>
    </row>
    <row r="7" spans="1:24" s="19" customFormat="1" ht="15.75" customHeight="1">
      <c r="A7" s="18">
        <v>41275</v>
      </c>
      <c r="B7" s="19">
        <v>29319011</v>
      </c>
      <c r="C7" s="46" t="s">
        <v>27</v>
      </c>
      <c r="D7" s="19" t="s">
        <v>28</v>
      </c>
      <c r="E7" s="19">
        <v>3201919110</v>
      </c>
      <c r="F7" s="19" t="s">
        <v>159</v>
      </c>
      <c r="G7" s="19" t="s">
        <v>148</v>
      </c>
      <c r="H7" s="19" t="s">
        <v>106</v>
      </c>
      <c r="I7" s="19" t="s">
        <v>148</v>
      </c>
      <c r="J7" s="20">
        <v>180000</v>
      </c>
      <c r="K7" s="20" t="s">
        <v>29</v>
      </c>
      <c r="L7" s="22">
        <v>2.84444444444444</v>
      </c>
      <c r="M7" s="20">
        <v>512000</v>
      </c>
      <c r="N7" s="19" t="s">
        <v>115</v>
      </c>
      <c r="O7" s="19" t="s">
        <v>4</v>
      </c>
      <c r="P7" s="19" t="s">
        <v>5</v>
      </c>
      <c r="Q7" s="19">
        <v>210008</v>
      </c>
      <c r="R7" s="19" t="s">
        <v>6</v>
      </c>
      <c r="S7" s="19" t="s">
        <v>107</v>
      </c>
      <c r="T7" s="19" t="s">
        <v>108</v>
      </c>
      <c r="U7" s="19" t="s">
        <v>114</v>
      </c>
      <c r="V7" s="21" t="s">
        <v>30</v>
      </c>
      <c r="X7" s="19" t="s">
        <v>31</v>
      </c>
    </row>
    <row r="8" spans="1:24" s="19" customFormat="1" ht="15.75" customHeight="1">
      <c r="A8" s="18">
        <v>41275</v>
      </c>
      <c r="B8" s="19">
        <v>29319011</v>
      </c>
      <c r="C8" s="46" t="s">
        <v>36</v>
      </c>
      <c r="D8" s="19" t="s">
        <v>37</v>
      </c>
      <c r="E8" s="19">
        <v>3201962956</v>
      </c>
      <c r="F8" s="19" t="s">
        <v>38</v>
      </c>
      <c r="G8" s="19" t="s">
        <v>111</v>
      </c>
      <c r="H8" s="19" t="s">
        <v>106</v>
      </c>
      <c r="I8" s="19" t="s">
        <v>111</v>
      </c>
      <c r="J8" s="20">
        <v>36000</v>
      </c>
      <c r="K8" s="20" t="s">
        <v>39</v>
      </c>
      <c r="L8" s="22">
        <v>2.60569444444444</v>
      </c>
      <c r="M8" s="20">
        <v>93805</v>
      </c>
      <c r="N8" s="19" t="s">
        <v>115</v>
      </c>
      <c r="O8" s="19" t="s">
        <v>40</v>
      </c>
      <c r="P8" s="19" t="s">
        <v>3</v>
      </c>
      <c r="Q8" s="19">
        <v>210000</v>
      </c>
      <c r="R8" s="19" t="s">
        <v>41</v>
      </c>
      <c r="S8" s="19" t="s">
        <v>110</v>
      </c>
      <c r="T8" s="19" t="s">
        <v>108</v>
      </c>
      <c r="U8" s="19" t="s">
        <v>114</v>
      </c>
      <c r="V8" s="21" t="s">
        <v>43</v>
      </c>
      <c r="X8" s="19" t="s">
        <v>79</v>
      </c>
    </row>
    <row r="9" spans="1:24" s="19" customFormat="1" ht="15.75" customHeight="1">
      <c r="A9" s="18">
        <v>41275</v>
      </c>
      <c r="B9" s="48">
        <v>29319011</v>
      </c>
      <c r="C9" s="51" t="s">
        <v>44</v>
      </c>
      <c r="D9" s="48" t="s">
        <v>45</v>
      </c>
      <c r="E9" s="48">
        <v>3206210010</v>
      </c>
      <c r="F9" s="19" t="s">
        <v>167</v>
      </c>
      <c r="G9" s="19" t="s">
        <v>112</v>
      </c>
      <c r="H9" s="48" t="s">
        <v>106</v>
      </c>
      <c r="I9" s="48" t="s">
        <v>112</v>
      </c>
      <c r="J9" s="49">
        <v>432000</v>
      </c>
      <c r="K9" s="20" t="s">
        <v>46</v>
      </c>
      <c r="L9" s="50">
        <v>2.54</v>
      </c>
      <c r="M9" s="49">
        <v>1097280</v>
      </c>
      <c r="N9" s="48" t="s">
        <v>115</v>
      </c>
      <c r="O9" s="48" t="s">
        <v>3</v>
      </c>
      <c r="P9" s="48" t="s">
        <v>3</v>
      </c>
      <c r="Q9" s="48" t="s">
        <v>3</v>
      </c>
      <c r="R9" s="48" t="s">
        <v>3</v>
      </c>
      <c r="S9" s="48" t="s">
        <v>107</v>
      </c>
      <c r="T9" s="48" t="s">
        <v>108</v>
      </c>
      <c r="U9" s="48" t="s">
        <v>114</v>
      </c>
      <c r="V9" s="21" t="s">
        <v>47</v>
      </c>
      <c r="X9" s="19" t="s">
        <v>48</v>
      </c>
    </row>
    <row r="10" spans="1:24" s="19" customFormat="1" ht="15.75" customHeight="1">
      <c r="A10" s="18">
        <v>41275</v>
      </c>
      <c r="B10" s="19">
        <v>29319011</v>
      </c>
      <c r="C10" s="46" t="s">
        <v>18</v>
      </c>
      <c r="D10" s="19" t="s">
        <v>49</v>
      </c>
      <c r="E10" s="19">
        <v>3223930827</v>
      </c>
      <c r="F10" s="19" t="s">
        <v>117</v>
      </c>
      <c r="G10" s="19" t="s">
        <v>112</v>
      </c>
      <c r="H10" s="19" t="s">
        <v>149</v>
      </c>
      <c r="I10" s="19" t="s">
        <v>112</v>
      </c>
      <c r="J10" s="20">
        <v>180000</v>
      </c>
      <c r="K10" s="20" t="s">
        <v>50</v>
      </c>
      <c r="L10" s="22">
        <v>2.5656</v>
      </c>
      <c r="M10" s="20">
        <v>461808</v>
      </c>
      <c r="N10" s="19" t="s">
        <v>109</v>
      </c>
      <c r="O10" s="19" t="s">
        <v>3</v>
      </c>
      <c r="P10" s="19" t="s">
        <v>3</v>
      </c>
      <c r="Q10" s="19" t="s">
        <v>3</v>
      </c>
      <c r="R10" s="19" t="s">
        <v>3</v>
      </c>
      <c r="S10" s="19" t="s">
        <v>151</v>
      </c>
      <c r="T10" s="19" t="s">
        <v>108</v>
      </c>
      <c r="U10" s="19" t="s">
        <v>114</v>
      </c>
      <c r="V10" s="21" t="s">
        <v>13</v>
      </c>
      <c r="X10" s="19" t="s">
        <v>51</v>
      </c>
    </row>
    <row r="11" spans="1:24" s="19" customFormat="1" ht="15.75" customHeight="1">
      <c r="A11" s="18">
        <v>41275</v>
      </c>
      <c r="B11" s="19">
        <v>29319011</v>
      </c>
      <c r="C11" s="46" t="s">
        <v>42</v>
      </c>
      <c r="D11" s="19" t="s">
        <v>52</v>
      </c>
      <c r="E11" s="19">
        <v>3223930827</v>
      </c>
      <c r="F11" s="19" t="s">
        <v>117</v>
      </c>
      <c r="G11" s="19" t="s">
        <v>112</v>
      </c>
      <c r="H11" s="19" t="s">
        <v>106</v>
      </c>
      <c r="I11" s="19" t="s">
        <v>112</v>
      </c>
      <c r="J11" s="20">
        <v>1188000</v>
      </c>
      <c r="K11" s="20" t="s">
        <v>53</v>
      </c>
      <c r="L11" s="22">
        <v>2.56930303030303</v>
      </c>
      <c r="M11" s="20">
        <v>3052332</v>
      </c>
      <c r="N11" s="19" t="s">
        <v>115</v>
      </c>
      <c r="O11" s="19" t="s">
        <v>3</v>
      </c>
      <c r="P11" s="19" t="s">
        <v>3</v>
      </c>
      <c r="Q11" s="19" t="s">
        <v>3</v>
      </c>
      <c r="R11" s="19" t="s">
        <v>3</v>
      </c>
      <c r="S11" s="19" t="s">
        <v>151</v>
      </c>
      <c r="T11" s="19" t="s">
        <v>108</v>
      </c>
      <c r="U11" s="19" t="s">
        <v>114</v>
      </c>
      <c r="V11" s="21" t="s">
        <v>54</v>
      </c>
      <c r="X11" s="19" t="s">
        <v>51</v>
      </c>
    </row>
    <row r="12" spans="1:24" s="19" customFormat="1" ht="15.75" customHeight="1">
      <c r="A12" s="18">
        <v>41275</v>
      </c>
      <c r="B12" s="19">
        <v>29319011</v>
      </c>
      <c r="C12" s="46" t="s">
        <v>42</v>
      </c>
      <c r="D12" s="19" t="s">
        <v>55</v>
      </c>
      <c r="E12" s="19">
        <v>3301961142</v>
      </c>
      <c r="F12" s="19" t="s">
        <v>0</v>
      </c>
      <c r="G12" s="19" t="s">
        <v>112</v>
      </c>
      <c r="H12" s="19" t="s">
        <v>106</v>
      </c>
      <c r="I12" s="19" t="s">
        <v>112</v>
      </c>
      <c r="J12" s="20">
        <v>306000</v>
      </c>
      <c r="K12" s="20" t="s">
        <v>56</v>
      </c>
      <c r="L12" s="22">
        <v>2.53</v>
      </c>
      <c r="M12" s="20">
        <v>774180</v>
      </c>
      <c r="N12" s="19" t="s">
        <v>113</v>
      </c>
      <c r="O12" s="19" t="s">
        <v>57</v>
      </c>
      <c r="P12" s="19" t="s">
        <v>3</v>
      </c>
      <c r="Q12" s="19">
        <v>310003</v>
      </c>
      <c r="R12" s="19" t="s">
        <v>58</v>
      </c>
      <c r="S12" s="19" t="s">
        <v>110</v>
      </c>
      <c r="T12" s="19" t="s">
        <v>108</v>
      </c>
      <c r="U12" s="19" t="s">
        <v>114</v>
      </c>
      <c r="V12" s="21" t="s">
        <v>59</v>
      </c>
      <c r="X12" s="19" t="s">
        <v>60</v>
      </c>
    </row>
    <row r="13" spans="1:24" s="19" customFormat="1" ht="15.75" customHeight="1">
      <c r="A13" s="18">
        <v>41275</v>
      </c>
      <c r="B13" s="19">
        <v>29319011</v>
      </c>
      <c r="C13" s="46" t="s">
        <v>61</v>
      </c>
      <c r="D13" s="19" t="s">
        <v>1</v>
      </c>
      <c r="E13" s="19">
        <v>3316962000</v>
      </c>
      <c r="F13" s="19" t="s">
        <v>80</v>
      </c>
      <c r="G13" s="19" t="s">
        <v>112</v>
      </c>
      <c r="H13" s="19" t="s">
        <v>106</v>
      </c>
      <c r="I13" s="19" t="s">
        <v>112</v>
      </c>
      <c r="J13" s="20">
        <v>180000</v>
      </c>
      <c r="K13" s="20" t="s">
        <v>2</v>
      </c>
      <c r="L13" s="22">
        <v>2.55</v>
      </c>
      <c r="M13" s="20">
        <v>459000</v>
      </c>
      <c r="N13" s="19" t="s">
        <v>156</v>
      </c>
      <c r="O13" s="19" t="s">
        <v>7</v>
      </c>
      <c r="P13" s="19" t="s">
        <v>3</v>
      </c>
      <c r="Q13" s="19">
        <v>311201</v>
      </c>
      <c r="R13" s="19" t="s">
        <v>8</v>
      </c>
      <c r="S13" s="19" t="s">
        <v>110</v>
      </c>
      <c r="T13" s="19" t="s">
        <v>108</v>
      </c>
      <c r="U13" s="19" t="s">
        <v>114</v>
      </c>
      <c r="V13" s="21" t="s">
        <v>13</v>
      </c>
      <c r="X13" s="19" t="s">
        <v>62</v>
      </c>
    </row>
    <row r="14" spans="1:24" s="19" customFormat="1" ht="15.75" customHeight="1">
      <c r="A14" s="18">
        <v>41275</v>
      </c>
      <c r="B14" s="19">
        <v>29319011</v>
      </c>
      <c r="C14" s="46" t="s">
        <v>13</v>
      </c>
      <c r="D14" s="19" t="s">
        <v>1</v>
      </c>
      <c r="E14" s="19">
        <v>3405910043</v>
      </c>
      <c r="F14" s="19" t="s">
        <v>81</v>
      </c>
      <c r="G14" s="19" t="s">
        <v>112</v>
      </c>
      <c r="H14" s="19" t="s">
        <v>118</v>
      </c>
      <c r="I14" s="19" t="s">
        <v>112</v>
      </c>
      <c r="J14" s="20">
        <v>504000</v>
      </c>
      <c r="K14" s="20" t="s">
        <v>2</v>
      </c>
      <c r="L14" s="22">
        <v>2.7</v>
      </c>
      <c r="M14" s="20">
        <v>1360800</v>
      </c>
      <c r="N14" s="19" t="s">
        <v>162</v>
      </c>
      <c r="O14" s="19" t="s">
        <v>63</v>
      </c>
      <c r="P14" s="19" t="s">
        <v>3</v>
      </c>
      <c r="Q14" s="19">
        <v>238251</v>
      </c>
      <c r="R14" s="19" t="s">
        <v>64</v>
      </c>
      <c r="S14" s="19" t="s">
        <v>107</v>
      </c>
      <c r="T14" s="19" t="s">
        <v>152</v>
      </c>
      <c r="U14" s="19" t="s">
        <v>114</v>
      </c>
      <c r="V14" s="21" t="s">
        <v>13</v>
      </c>
      <c r="X14" s="47" t="s">
        <v>81</v>
      </c>
    </row>
    <row r="15" spans="1:24" s="19" customFormat="1" ht="15.75" customHeight="1">
      <c r="A15" s="18">
        <v>41275</v>
      </c>
      <c r="B15" s="19">
        <v>29319011</v>
      </c>
      <c r="C15" s="46" t="s">
        <v>13</v>
      </c>
      <c r="D15" s="19" t="s">
        <v>1</v>
      </c>
      <c r="E15" s="19">
        <v>3405910043</v>
      </c>
      <c r="F15" s="19" t="s">
        <v>81</v>
      </c>
      <c r="G15" s="19" t="s">
        <v>112</v>
      </c>
      <c r="H15" s="19" t="s">
        <v>118</v>
      </c>
      <c r="I15" s="19" t="s">
        <v>112</v>
      </c>
      <c r="J15" s="20">
        <v>588000</v>
      </c>
      <c r="K15" s="20" t="s">
        <v>2</v>
      </c>
      <c r="L15" s="22">
        <v>2.68857142857143</v>
      </c>
      <c r="M15" s="20">
        <v>1580880</v>
      </c>
      <c r="N15" s="19" t="s">
        <v>162</v>
      </c>
      <c r="O15" s="19" t="s">
        <v>63</v>
      </c>
      <c r="P15" s="19" t="s">
        <v>3</v>
      </c>
      <c r="Q15" s="19">
        <v>238251</v>
      </c>
      <c r="R15" s="19" t="s">
        <v>64</v>
      </c>
      <c r="S15" s="19" t="s">
        <v>107</v>
      </c>
      <c r="T15" s="19" t="s">
        <v>108</v>
      </c>
      <c r="U15" s="19" t="s">
        <v>114</v>
      </c>
      <c r="V15" s="21" t="s">
        <v>13</v>
      </c>
      <c r="X15" s="47" t="s">
        <v>81</v>
      </c>
    </row>
    <row r="16" spans="1:24" s="19" customFormat="1" ht="15.75" customHeight="1">
      <c r="A16" s="18">
        <v>41275</v>
      </c>
      <c r="B16" s="19">
        <v>29319011</v>
      </c>
      <c r="C16" s="46" t="s">
        <v>13</v>
      </c>
      <c r="D16" s="19" t="s">
        <v>1</v>
      </c>
      <c r="E16" s="19">
        <v>3701363486</v>
      </c>
      <c r="F16" s="19" t="s">
        <v>119</v>
      </c>
      <c r="G16" s="19" t="s">
        <v>112</v>
      </c>
      <c r="H16" s="19" t="s">
        <v>106</v>
      </c>
      <c r="I16" s="19" t="s">
        <v>112</v>
      </c>
      <c r="J16" s="20">
        <v>100800</v>
      </c>
      <c r="K16" s="20" t="s">
        <v>2</v>
      </c>
      <c r="L16" s="22">
        <v>2.7</v>
      </c>
      <c r="M16" s="20">
        <v>272160</v>
      </c>
      <c r="N16" s="19" t="s">
        <v>154</v>
      </c>
      <c r="O16" s="19" t="s">
        <v>3</v>
      </c>
      <c r="P16" s="19" t="s">
        <v>3</v>
      </c>
      <c r="Q16" s="19" t="s">
        <v>3</v>
      </c>
      <c r="R16" s="19" t="s">
        <v>3</v>
      </c>
      <c r="S16" s="19" t="s">
        <v>110</v>
      </c>
      <c r="T16" s="19" t="s">
        <v>108</v>
      </c>
      <c r="U16" s="19" t="s">
        <v>114</v>
      </c>
      <c r="V16" s="21" t="s">
        <v>13</v>
      </c>
      <c r="X16" s="19" t="s">
        <v>65</v>
      </c>
    </row>
    <row r="17" spans="1:24" s="19" customFormat="1" ht="15.75" customHeight="1">
      <c r="A17" s="18">
        <v>41275</v>
      </c>
      <c r="B17" s="19">
        <v>29319011</v>
      </c>
      <c r="C17" s="46" t="s">
        <v>13</v>
      </c>
      <c r="D17" s="19" t="s">
        <v>1</v>
      </c>
      <c r="E17" s="19">
        <v>3701363486</v>
      </c>
      <c r="F17" s="19" t="s">
        <v>119</v>
      </c>
      <c r="G17" s="19" t="s">
        <v>112</v>
      </c>
      <c r="H17" s="19" t="s">
        <v>149</v>
      </c>
      <c r="I17" s="19" t="s">
        <v>112</v>
      </c>
      <c r="J17" s="20">
        <v>369600</v>
      </c>
      <c r="K17" s="20" t="s">
        <v>2</v>
      </c>
      <c r="L17" s="22">
        <v>2.7</v>
      </c>
      <c r="M17" s="20">
        <v>997920</v>
      </c>
      <c r="N17" s="19" t="s">
        <v>154</v>
      </c>
      <c r="O17" s="19" t="s">
        <v>3</v>
      </c>
      <c r="P17" s="19" t="s">
        <v>3</v>
      </c>
      <c r="Q17" s="19" t="s">
        <v>3</v>
      </c>
      <c r="R17" s="19" t="s">
        <v>3</v>
      </c>
      <c r="S17" s="19" t="s">
        <v>110</v>
      </c>
      <c r="T17" s="19" t="s">
        <v>108</v>
      </c>
      <c r="U17" s="19" t="s">
        <v>114</v>
      </c>
      <c r="V17" s="21" t="s">
        <v>13</v>
      </c>
      <c r="X17" s="19" t="s">
        <v>65</v>
      </c>
    </row>
    <row r="18" spans="1:24" s="19" customFormat="1" ht="15.75" customHeight="1">
      <c r="A18" s="18">
        <v>41275</v>
      </c>
      <c r="B18" s="19">
        <v>29319011</v>
      </c>
      <c r="C18" s="46" t="s">
        <v>13</v>
      </c>
      <c r="D18" s="19" t="s">
        <v>1</v>
      </c>
      <c r="E18" s="19">
        <v>4204910026</v>
      </c>
      <c r="F18" s="19" t="s">
        <v>161</v>
      </c>
      <c r="G18" s="19" t="s">
        <v>150</v>
      </c>
      <c r="H18" s="19" t="s">
        <v>106</v>
      </c>
      <c r="I18" s="19" t="s">
        <v>150</v>
      </c>
      <c r="J18" s="20">
        <v>9600</v>
      </c>
      <c r="K18" s="20" t="s">
        <v>2</v>
      </c>
      <c r="L18" s="22">
        <v>2.52</v>
      </c>
      <c r="M18" s="20">
        <v>24192</v>
      </c>
      <c r="N18" s="19" t="s">
        <v>156</v>
      </c>
      <c r="O18" s="19" t="s">
        <v>9</v>
      </c>
      <c r="P18" s="19" t="s">
        <v>10</v>
      </c>
      <c r="Q18" s="19">
        <v>434001</v>
      </c>
      <c r="R18" s="19" t="s">
        <v>11</v>
      </c>
      <c r="S18" s="19" t="s">
        <v>107</v>
      </c>
      <c r="T18" s="19" t="s">
        <v>108</v>
      </c>
      <c r="U18" s="19" t="s">
        <v>114</v>
      </c>
      <c r="V18" s="21" t="s">
        <v>13</v>
      </c>
      <c r="X18" s="23" t="s">
        <v>62</v>
      </c>
    </row>
    <row r="19" spans="1:24" s="19" customFormat="1" ht="15.75" customHeight="1">
      <c r="A19" s="18">
        <v>41275</v>
      </c>
      <c r="B19" s="19">
        <v>29319011</v>
      </c>
      <c r="C19" s="46" t="s">
        <v>13</v>
      </c>
      <c r="D19" s="19" t="s">
        <v>1</v>
      </c>
      <c r="E19" s="19">
        <v>4204910026</v>
      </c>
      <c r="F19" s="19" t="s">
        <v>161</v>
      </c>
      <c r="G19" s="19" t="s">
        <v>158</v>
      </c>
      <c r="H19" s="19" t="s">
        <v>155</v>
      </c>
      <c r="I19" s="19" t="s">
        <v>158</v>
      </c>
      <c r="J19" s="20">
        <v>36000</v>
      </c>
      <c r="K19" s="20" t="s">
        <v>2</v>
      </c>
      <c r="L19" s="22">
        <v>2.49441666666667</v>
      </c>
      <c r="M19" s="20">
        <v>89799</v>
      </c>
      <c r="N19" s="19" t="s">
        <v>160</v>
      </c>
      <c r="O19" s="19" t="s">
        <v>9</v>
      </c>
      <c r="P19" s="19" t="s">
        <v>10</v>
      </c>
      <c r="Q19" s="19">
        <v>434001</v>
      </c>
      <c r="R19" s="19" t="s">
        <v>11</v>
      </c>
      <c r="S19" s="19" t="s">
        <v>107</v>
      </c>
      <c r="T19" s="19" t="s">
        <v>108</v>
      </c>
      <c r="U19" s="19" t="s">
        <v>114</v>
      </c>
      <c r="V19" s="21" t="s">
        <v>13</v>
      </c>
      <c r="X19" s="23" t="s">
        <v>62</v>
      </c>
    </row>
    <row r="20" spans="1:24" s="19" customFormat="1" ht="15.75" customHeight="1">
      <c r="A20" s="18">
        <v>41275</v>
      </c>
      <c r="B20" s="19">
        <v>29319011</v>
      </c>
      <c r="C20" s="46" t="s">
        <v>13</v>
      </c>
      <c r="D20" s="19" t="s">
        <v>1</v>
      </c>
      <c r="E20" s="19">
        <v>4204910026</v>
      </c>
      <c r="F20" s="19" t="s">
        <v>161</v>
      </c>
      <c r="G20" s="19" t="s">
        <v>148</v>
      </c>
      <c r="H20" s="19" t="s">
        <v>155</v>
      </c>
      <c r="I20" s="19" t="s">
        <v>148</v>
      </c>
      <c r="J20" s="20">
        <v>288000</v>
      </c>
      <c r="K20" s="20" t="s">
        <v>2</v>
      </c>
      <c r="L20" s="22">
        <v>2.45625</v>
      </c>
      <c r="M20" s="20">
        <v>707400</v>
      </c>
      <c r="N20" s="19" t="s">
        <v>160</v>
      </c>
      <c r="O20" s="19" t="s">
        <v>9</v>
      </c>
      <c r="P20" s="19" t="s">
        <v>10</v>
      </c>
      <c r="Q20" s="19">
        <v>434001</v>
      </c>
      <c r="R20" s="19" t="s">
        <v>11</v>
      </c>
      <c r="S20" s="19" t="s">
        <v>107</v>
      </c>
      <c r="T20" s="19" t="s">
        <v>108</v>
      </c>
      <c r="U20" s="19" t="s">
        <v>114</v>
      </c>
      <c r="V20" s="21" t="s">
        <v>13</v>
      </c>
      <c r="X20" s="23" t="s">
        <v>62</v>
      </c>
    </row>
    <row r="21" spans="1:24" s="19" customFormat="1" ht="15.75" customHeight="1">
      <c r="A21" s="18">
        <v>41275</v>
      </c>
      <c r="B21" s="19">
        <v>29319011</v>
      </c>
      <c r="C21" s="46" t="s">
        <v>13</v>
      </c>
      <c r="D21" s="19" t="s">
        <v>1</v>
      </c>
      <c r="E21" s="19">
        <v>4501961625</v>
      </c>
      <c r="F21" s="19" t="s">
        <v>12</v>
      </c>
      <c r="G21" s="19" t="s">
        <v>111</v>
      </c>
      <c r="H21" s="19" t="s">
        <v>163</v>
      </c>
      <c r="I21" s="19" t="s">
        <v>111</v>
      </c>
      <c r="J21" s="20">
        <v>80000</v>
      </c>
      <c r="K21" s="20" t="s">
        <v>2</v>
      </c>
      <c r="L21" s="22">
        <v>2.1955</v>
      </c>
      <c r="M21" s="20">
        <v>175640</v>
      </c>
      <c r="N21" s="19" t="s">
        <v>66</v>
      </c>
      <c r="O21" s="19" t="s">
        <v>67</v>
      </c>
      <c r="P21" s="19" t="s">
        <v>3</v>
      </c>
      <c r="Q21" s="19">
        <v>530007</v>
      </c>
      <c r="R21" s="19" t="s">
        <v>3</v>
      </c>
      <c r="S21" s="19" t="s">
        <v>110</v>
      </c>
      <c r="T21" s="19" t="s">
        <v>108</v>
      </c>
      <c r="U21" s="19" t="s">
        <v>114</v>
      </c>
      <c r="V21" s="21" t="s">
        <v>68</v>
      </c>
      <c r="X21" s="19" t="s">
        <v>69</v>
      </c>
    </row>
    <row r="22" spans="1:24" s="19" customFormat="1" ht="15.75" customHeight="1">
      <c r="A22" s="18">
        <v>41275</v>
      </c>
      <c r="B22" s="19">
        <v>29319011</v>
      </c>
      <c r="C22" s="46" t="s">
        <v>68</v>
      </c>
      <c r="D22" s="19" t="s">
        <v>70</v>
      </c>
      <c r="E22" s="19">
        <v>5127963153</v>
      </c>
      <c r="F22" s="19" t="s">
        <v>71</v>
      </c>
      <c r="G22" s="19" t="s">
        <v>112</v>
      </c>
      <c r="H22" s="19" t="s">
        <v>78</v>
      </c>
      <c r="I22" s="19" t="s">
        <v>112</v>
      </c>
      <c r="J22" s="20">
        <v>168000</v>
      </c>
      <c r="K22" s="20" t="s">
        <v>72</v>
      </c>
      <c r="L22" s="22">
        <v>2.5</v>
      </c>
      <c r="M22" s="20">
        <v>420000</v>
      </c>
      <c r="N22" s="19" t="s">
        <v>73</v>
      </c>
      <c r="O22" s="19" t="s">
        <v>74</v>
      </c>
      <c r="P22" s="19" t="s">
        <v>3</v>
      </c>
      <c r="Q22" s="19">
        <v>610041</v>
      </c>
      <c r="R22" s="19" t="s">
        <v>75</v>
      </c>
      <c r="S22" s="19" t="s">
        <v>110</v>
      </c>
      <c r="T22" s="19" t="s">
        <v>108</v>
      </c>
      <c r="U22" s="19" t="s">
        <v>114</v>
      </c>
      <c r="V22" s="19" t="s">
        <v>13</v>
      </c>
      <c r="X22" s="19" t="s">
        <v>76</v>
      </c>
    </row>
  </sheetData>
  <mergeCells count="1">
    <mergeCell ref="V1:X1"/>
  </mergeCells>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C22"/>
  <sheetViews>
    <sheetView workbookViewId="0" topLeftCell="A1">
      <pane ySplit="2" topLeftCell="BM3" activePane="bottomLeft" state="frozen"/>
      <selection pane="topLeft" activeCell="A1" sqref="A1"/>
      <selection pane="bottomLeft" activeCell="A1" sqref="A1"/>
    </sheetView>
  </sheetViews>
  <sheetFormatPr defaultColWidth="9.00390625" defaultRowHeight="14.25"/>
  <cols>
    <col min="11" max="11" width="6.125" style="0" customWidth="1"/>
    <col min="22" max="23" width="9.125" style="0" customWidth="1"/>
    <col min="24" max="24" width="16.50390625" style="0" customWidth="1"/>
    <col min="28" max="28" width="10.625" style="0" customWidth="1"/>
    <col min="29" max="29" width="10.375" style="0" bestFit="1" customWidth="1"/>
  </cols>
  <sheetData>
    <row r="1" spans="22:29" s="12" customFormat="1" ht="12.75">
      <c r="V1" s="53" t="s">
        <v>164</v>
      </c>
      <c r="W1" s="53"/>
      <c r="X1" s="53"/>
      <c r="Y1" s="53"/>
      <c r="Z1" s="53"/>
      <c r="AA1" s="53"/>
      <c r="AB1" s="53"/>
      <c r="AC1" s="53"/>
    </row>
    <row r="2" spans="1:29" s="37" customFormat="1" ht="12.75" customHeight="1">
      <c r="A2" s="24" t="s">
        <v>82</v>
      </c>
      <c r="B2" s="25" t="s">
        <v>77</v>
      </c>
      <c r="C2" s="26" t="s">
        <v>121</v>
      </c>
      <c r="D2" s="27" t="s">
        <v>122</v>
      </c>
      <c r="E2" s="26" t="s">
        <v>123</v>
      </c>
      <c r="F2" s="26" t="s">
        <v>124</v>
      </c>
      <c r="G2" s="26" t="s">
        <v>125</v>
      </c>
      <c r="H2" s="26" t="s">
        <v>126</v>
      </c>
      <c r="I2" s="28" t="s">
        <v>127</v>
      </c>
      <c r="J2" s="28" t="s">
        <v>128</v>
      </c>
      <c r="K2" s="26" t="s">
        <v>129</v>
      </c>
      <c r="L2" s="29" t="s">
        <v>130</v>
      </c>
      <c r="M2" s="28" t="s">
        <v>131</v>
      </c>
      <c r="N2" s="26" t="s">
        <v>132</v>
      </c>
      <c r="O2" s="26" t="s">
        <v>133</v>
      </c>
      <c r="P2" s="26" t="s">
        <v>134</v>
      </c>
      <c r="Q2" s="26" t="s">
        <v>135</v>
      </c>
      <c r="R2" s="26" t="s">
        <v>136</v>
      </c>
      <c r="S2" s="30" t="s">
        <v>137</v>
      </c>
      <c r="T2" s="31" t="s">
        <v>138</v>
      </c>
      <c r="U2" s="31" t="s">
        <v>139</v>
      </c>
      <c r="V2" s="31" t="s">
        <v>140</v>
      </c>
      <c r="W2" s="32" t="s">
        <v>141</v>
      </c>
      <c r="X2" s="33" t="s">
        <v>142</v>
      </c>
      <c r="Y2" s="34" t="s">
        <v>143</v>
      </c>
      <c r="Z2" s="35" t="s">
        <v>144</v>
      </c>
      <c r="AA2" s="36" t="s">
        <v>145</v>
      </c>
      <c r="AB2" s="34" t="s">
        <v>146</v>
      </c>
      <c r="AC2" s="34" t="s">
        <v>147</v>
      </c>
    </row>
    <row r="3" spans="1:29" s="19" customFormat="1" ht="15.75" customHeight="1">
      <c r="A3" s="18">
        <v>41275</v>
      </c>
      <c r="B3" s="19">
        <v>29319011</v>
      </c>
      <c r="C3" s="46" t="s">
        <v>14</v>
      </c>
      <c r="D3" s="19" t="s">
        <v>15</v>
      </c>
      <c r="E3" s="19">
        <v>3105941148</v>
      </c>
      <c r="F3" s="19" t="s">
        <v>116</v>
      </c>
      <c r="G3" s="19" t="s">
        <v>148</v>
      </c>
      <c r="H3" s="19" t="s">
        <v>106</v>
      </c>
      <c r="I3" s="19" t="s">
        <v>148</v>
      </c>
      <c r="J3" s="20">
        <v>72000</v>
      </c>
      <c r="K3" s="20" t="s">
        <v>16</v>
      </c>
      <c r="L3" s="22">
        <v>2.60222222222222</v>
      </c>
      <c r="M3" s="20">
        <v>187360</v>
      </c>
      <c r="N3" s="19" t="s">
        <v>157</v>
      </c>
      <c r="O3" s="19">
        <v>52729008</v>
      </c>
      <c r="P3" s="19" t="s">
        <v>3</v>
      </c>
      <c r="Q3" s="19">
        <v>200050</v>
      </c>
      <c r="R3" s="19" t="s">
        <v>17</v>
      </c>
      <c r="S3" s="19" t="s">
        <v>153</v>
      </c>
      <c r="T3" s="19" t="s">
        <v>108</v>
      </c>
      <c r="U3" s="19" t="s">
        <v>114</v>
      </c>
      <c r="V3" s="21" t="s">
        <v>19</v>
      </c>
      <c r="X3" s="19" t="s">
        <v>20</v>
      </c>
      <c r="Y3" s="20">
        <v>2013</v>
      </c>
      <c r="Z3" s="20">
        <v>1</v>
      </c>
      <c r="AA3" s="20">
        <v>0.98</v>
      </c>
      <c r="AB3" s="20">
        <f>AA3*J3</f>
        <v>70560</v>
      </c>
      <c r="AC3" s="38">
        <f>M3/AB3</f>
        <v>2.6553287981859413</v>
      </c>
    </row>
    <row r="4" spans="1:29" s="19" customFormat="1" ht="15.75" customHeight="1">
      <c r="A4" s="18">
        <v>41275</v>
      </c>
      <c r="B4" s="19">
        <v>29319011</v>
      </c>
      <c r="C4" s="46" t="s">
        <v>24</v>
      </c>
      <c r="D4" s="19" t="s">
        <v>25</v>
      </c>
      <c r="E4" s="19">
        <v>3109940314</v>
      </c>
      <c r="F4" s="19" t="s">
        <v>120</v>
      </c>
      <c r="G4" s="19" t="s">
        <v>112</v>
      </c>
      <c r="H4" s="19" t="s">
        <v>106</v>
      </c>
      <c r="I4" s="19" t="s">
        <v>112</v>
      </c>
      <c r="J4" s="20">
        <v>108000</v>
      </c>
      <c r="K4" s="20" t="s">
        <v>26</v>
      </c>
      <c r="L4" s="22">
        <v>2.57</v>
      </c>
      <c r="M4" s="20">
        <v>277560</v>
      </c>
      <c r="N4" s="19" t="s">
        <v>115</v>
      </c>
      <c r="O4" s="19" t="s">
        <v>3</v>
      </c>
      <c r="P4" s="19" t="s">
        <v>3</v>
      </c>
      <c r="Q4" s="19" t="s">
        <v>3</v>
      </c>
      <c r="R4" s="19" t="s">
        <v>3</v>
      </c>
      <c r="S4" s="19" t="s">
        <v>153</v>
      </c>
      <c r="T4" s="19" t="s">
        <v>108</v>
      </c>
      <c r="U4" s="19" t="s">
        <v>114</v>
      </c>
      <c r="V4" s="21" t="s">
        <v>27</v>
      </c>
      <c r="X4" s="19" t="s">
        <v>169</v>
      </c>
      <c r="Y4" s="20">
        <v>2013</v>
      </c>
      <c r="Z4" s="20">
        <v>1</v>
      </c>
      <c r="AA4" s="20">
        <v>0.98</v>
      </c>
      <c r="AB4" s="20">
        <f aca="true" t="shared" si="0" ref="AB4:AB22">AA4*J4</f>
        <v>105840</v>
      </c>
      <c r="AC4" s="38">
        <f aca="true" t="shared" si="1" ref="AC4:AC22">M4/AB4</f>
        <v>2.622448979591837</v>
      </c>
    </row>
    <row r="5" spans="1:29" s="19" customFormat="1" ht="15.75" customHeight="1">
      <c r="A5" s="18">
        <v>41275</v>
      </c>
      <c r="B5" s="19">
        <v>29319011</v>
      </c>
      <c r="C5" s="46" t="s">
        <v>21</v>
      </c>
      <c r="D5" s="19" t="s">
        <v>22</v>
      </c>
      <c r="E5" s="19">
        <v>3109940314</v>
      </c>
      <c r="F5" s="19" t="s">
        <v>120</v>
      </c>
      <c r="G5" s="19" t="s">
        <v>148</v>
      </c>
      <c r="H5" s="19" t="s">
        <v>106</v>
      </c>
      <c r="I5" s="19" t="s">
        <v>148</v>
      </c>
      <c r="J5" s="20">
        <v>216000</v>
      </c>
      <c r="K5" s="20" t="s">
        <v>23</v>
      </c>
      <c r="L5" s="22">
        <v>2.565</v>
      </c>
      <c r="M5" s="20">
        <v>554040</v>
      </c>
      <c r="N5" s="19" t="s">
        <v>115</v>
      </c>
      <c r="O5" s="19" t="s">
        <v>3</v>
      </c>
      <c r="P5" s="19" t="s">
        <v>3</v>
      </c>
      <c r="Q5" s="19" t="s">
        <v>3</v>
      </c>
      <c r="R5" s="19" t="s">
        <v>3</v>
      </c>
      <c r="S5" s="19" t="s">
        <v>153</v>
      </c>
      <c r="T5" s="19" t="s">
        <v>108</v>
      </c>
      <c r="U5" s="19" t="s">
        <v>114</v>
      </c>
      <c r="V5" s="21" t="s">
        <v>24</v>
      </c>
      <c r="X5" s="19" t="s">
        <v>169</v>
      </c>
      <c r="Y5" s="20">
        <v>2013</v>
      </c>
      <c r="Z5" s="20">
        <v>1</v>
      </c>
      <c r="AA5" s="20">
        <v>0.98</v>
      </c>
      <c r="AB5" s="20">
        <f t="shared" si="0"/>
        <v>211680</v>
      </c>
      <c r="AC5" s="38">
        <f t="shared" si="1"/>
        <v>2.61734693877551</v>
      </c>
    </row>
    <row r="6" spans="1:29" s="19" customFormat="1" ht="15.75" customHeight="1">
      <c r="A6" s="18">
        <v>41275</v>
      </c>
      <c r="B6" s="19">
        <v>29319011</v>
      </c>
      <c r="C6" s="46" t="s">
        <v>32</v>
      </c>
      <c r="D6" s="19" t="s">
        <v>33</v>
      </c>
      <c r="E6" s="19">
        <v>3201919110</v>
      </c>
      <c r="F6" s="19" t="s">
        <v>159</v>
      </c>
      <c r="G6" s="19" t="s">
        <v>148</v>
      </c>
      <c r="H6" s="19" t="s">
        <v>155</v>
      </c>
      <c r="I6" s="19" t="s">
        <v>148</v>
      </c>
      <c r="J6" s="20">
        <v>144000</v>
      </c>
      <c r="K6" s="20" t="s">
        <v>34</v>
      </c>
      <c r="L6" s="22">
        <v>2.83055555555556</v>
      </c>
      <c r="M6" s="20">
        <v>407600</v>
      </c>
      <c r="N6" s="19" t="s">
        <v>156</v>
      </c>
      <c r="O6" s="19" t="s">
        <v>4</v>
      </c>
      <c r="P6" s="19" t="s">
        <v>5</v>
      </c>
      <c r="Q6" s="19">
        <v>210008</v>
      </c>
      <c r="R6" s="19" t="s">
        <v>6</v>
      </c>
      <c r="S6" s="19" t="s">
        <v>107</v>
      </c>
      <c r="T6" s="19" t="s">
        <v>108</v>
      </c>
      <c r="U6" s="19" t="s">
        <v>114</v>
      </c>
      <c r="V6" s="21" t="s">
        <v>13</v>
      </c>
      <c r="X6" s="19" t="s">
        <v>35</v>
      </c>
      <c r="Y6" s="20">
        <v>2013</v>
      </c>
      <c r="Z6" s="20">
        <v>1</v>
      </c>
      <c r="AA6" s="20">
        <v>0.98</v>
      </c>
      <c r="AB6" s="20">
        <f t="shared" si="0"/>
        <v>141120</v>
      </c>
      <c r="AC6" s="38">
        <f t="shared" si="1"/>
        <v>2.8883219954648527</v>
      </c>
    </row>
    <row r="7" spans="1:29" s="19" customFormat="1" ht="15.75" customHeight="1">
      <c r="A7" s="18">
        <v>41275</v>
      </c>
      <c r="B7" s="19">
        <v>29319011</v>
      </c>
      <c r="C7" s="46" t="s">
        <v>27</v>
      </c>
      <c r="D7" s="19" t="s">
        <v>28</v>
      </c>
      <c r="E7" s="19">
        <v>3201919110</v>
      </c>
      <c r="F7" s="19" t="s">
        <v>159</v>
      </c>
      <c r="G7" s="19" t="s">
        <v>148</v>
      </c>
      <c r="H7" s="19" t="s">
        <v>106</v>
      </c>
      <c r="I7" s="19" t="s">
        <v>148</v>
      </c>
      <c r="J7" s="20">
        <v>180000</v>
      </c>
      <c r="K7" s="20" t="s">
        <v>29</v>
      </c>
      <c r="L7" s="22">
        <v>2.84444444444444</v>
      </c>
      <c r="M7" s="20">
        <v>512000</v>
      </c>
      <c r="N7" s="19" t="s">
        <v>115</v>
      </c>
      <c r="O7" s="19" t="s">
        <v>4</v>
      </c>
      <c r="P7" s="19" t="s">
        <v>5</v>
      </c>
      <c r="Q7" s="19">
        <v>210008</v>
      </c>
      <c r="R7" s="19" t="s">
        <v>6</v>
      </c>
      <c r="S7" s="19" t="s">
        <v>107</v>
      </c>
      <c r="T7" s="19" t="s">
        <v>108</v>
      </c>
      <c r="U7" s="19" t="s">
        <v>114</v>
      </c>
      <c r="V7" s="21" t="s">
        <v>30</v>
      </c>
      <c r="X7" s="19" t="s">
        <v>31</v>
      </c>
      <c r="Y7" s="20">
        <v>2013</v>
      </c>
      <c r="Z7" s="20">
        <v>1</v>
      </c>
      <c r="AA7" s="20">
        <v>0.98</v>
      </c>
      <c r="AB7" s="20">
        <f t="shared" si="0"/>
        <v>176400</v>
      </c>
      <c r="AC7" s="38">
        <f t="shared" si="1"/>
        <v>2.9024943310657596</v>
      </c>
    </row>
    <row r="8" spans="1:29" s="19" customFormat="1" ht="15.75" customHeight="1">
      <c r="A8" s="18">
        <v>41275</v>
      </c>
      <c r="B8" s="19">
        <v>29319011</v>
      </c>
      <c r="C8" s="46" t="s">
        <v>36</v>
      </c>
      <c r="D8" s="19" t="s">
        <v>37</v>
      </c>
      <c r="E8" s="19">
        <v>3201962956</v>
      </c>
      <c r="F8" s="19" t="s">
        <v>38</v>
      </c>
      <c r="G8" s="19" t="s">
        <v>111</v>
      </c>
      <c r="H8" s="19" t="s">
        <v>106</v>
      </c>
      <c r="I8" s="19" t="s">
        <v>111</v>
      </c>
      <c r="J8" s="20">
        <v>36000</v>
      </c>
      <c r="K8" s="20" t="s">
        <v>39</v>
      </c>
      <c r="L8" s="22">
        <v>2.60569444444444</v>
      </c>
      <c r="M8" s="20">
        <v>93805</v>
      </c>
      <c r="N8" s="19" t="s">
        <v>115</v>
      </c>
      <c r="O8" s="19" t="s">
        <v>40</v>
      </c>
      <c r="P8" s="19" t="s">
        <v>3</v>
      </c>
      <c r="Q8" s="19">
        <v>210000</v>
      </c>
      <c r="R8" s="19" t="s">
        <v>41</v>
      </c>
      <c r="S8" s="19" t="s">
        <v>110</v>
      </c>
      <c r="T8" s="19" t="s">
        <v>108</v>
      </c>
      <c r="U8" s="19" t="s">
        <v>114</v>
      </c>
      <c r="V8" s="21" t="s">
        <v>43</v>
      </c>
      <c r="X8" s="19" t="s">
        <v>79</v>
      </c>
      <c r="Y8" s="20">
        <v>2013</v>
      </c>
      <c r="Z8" s="20">
        <v>1</v>
      </c>
      <c r="AA8" s="20">
        <v>0.98</v>
      </c>
      <c r="AB8" s="20">
        <f t="shared" si="0"/>
        <v>35280</v>
      </c>
      <c r="AC8" s="38">
        <f t="shared" si="1"/>
        <v>2.6588718820861676</v>
      </c>
    </row>
    <row r="9" spans="1:29" s="19" customFormat="1" ht="15.75" customHeight="1">
      <c r="A9" s="18">
        <v>41275</v>
      </c>
      <c r="B9" s="48">
        <v>29319011</v>
      </c>
      <c r="C9" s="51" t="s">
        <v>44</v>
      </c>
      <c r="D9" s="48" t="s">
        <v>45</v>
      </c>
      <c r="E9" s="48">
        <v>3206210010</v>
      </c>
      <c r="F9" s="19" t="s">
        <v>167</v>
      </c>
      <c r="G9" s="19" t="s">
        <v>112</v>
      </c>
      <c r="H9" s="48" t="s">
        <v>106</v>
      </c>
      <c r="I9" s="48" t="s">
        <v>112</v>
      </c>
      <c r="J9" s="49">
        <v>432000</v>
      </c>
      <c r="K9" s="20" t="s">
        <v>46</v>
      </c>
      <c r="L9" s="50">
        <v>2.54</v>
      </c>
      <c r="M9" s="49">
        <v>1097280</v>
      </c>
      <c r="N9" s="48" t="s">
        <v>115</v>
      </c>
      <c r="O9" s="48" t="s">
        <v>3</v>
      </c>
      <c r="P9" s="48" t="s">
        <v>3</v>
      </c>
      <c r="Q9" s="48" t="s">
        <v>3</v>
      </c>
      <c r="R9" s="48" t="s">
        <v>3</v>
      </c>
      <c r="S9" s="48" t="s">
        <v>107</v>
      </c>
      <c r="T9" s="48" t="s">
        <v>108</v>
      </c>
      <c r="U9" s="48" t="s">
        <v>114</v>
      </c>
      <c r="V9" s="21" t="s">
        <v>47</v>
      </c>
      <c r="X9" s="19" t="s">
        <v>48</v>
      </c>
      <c r="Y9" s="20">
        <v>2013</v>
      </c>
      <c r="Z9" s="20">
        <v>1</v>
      </c>
      <c r="AA9" s="20">
        <v>0.98</v>
      </c>
      <c r="AB9" s="20">
        <f t="shared" si="0"/>
        <v>423360</v>
      </c>
      <c r="AC9" s="38">
        <f t="shared" si="1"/>
        <v>2.5918367346938775</v>
      </c>
    </row>
    <row r="10" spans="1:29" s="19" customFormat="1" ht="15.75" customHeight="1">
      <c r="A10" s="18">
        <v>41275</v>
      </c>
      <c r="B10" s="19">
        <v>29319011</v>
      </c>
      <c r="C10" s="46" t="s">
        <v>18</v>
      </c>
      <c r="D10" s="19" t="s">
        <v>49</v>
      </c>
      <c r="E10" s="19">
        <v>3223930827</v>
      </c>
      <c r="F10" s="19" t="s">
        <v>117</v>
      </c>
      <c r="G10" s="19" t="s">
        <v>112</v>
      </c>
      <c r="H10" s="19" t="s">
        <v>149</v>
      </c>
      <c r="I10" s="19" t="s">
        <v>112</v>
      </c>
      <c r="J10" s="20">
        <v>180000</v>
      </c>
      <c r="K10" s="20" t="s">
        <v>50</v>
      </c>
      <c r="L10" s="22">
        <v>2.5656</v>
      </c>
      <c r="M10" s="20">
        <v>461808</v>
      </c>
      <c r="N10" s="19" t="s">
        <v>109</v>
      </c>
      <c r="O10" s="19" t="s">
        <v>3</v>
      </c>
      <c r="P10" s="19" t="s">
        <v>3</v>
      </c>
      <c r="Q10" s="19" t="s">
        <v>3</v>
      </c>
      <c r="R10" s="19" t="s">
        <v>3</v>
      </c>
      <c r="S10" s="19" t="s">
        <v>151</v>
      </c>
      <c r="T10" s="19" t="s">
        <v>108</v>
      </c>
      <c r="U10" s="19" t="s">
        <v>114</v>
      </c>
      <c r="V10" s="21" t="s">
        <v>13</v>
      </c>
      <c r="X10" s="19" t="s">
        <v>51</v>
      </c>
      <c r="Y10" s="20">
        <v>2013</v>
      </c>
      <c r="Z10" s="20">
        <v>1</v>
      </c>
      <c r="AA10" s="20">
        <v>0.98</v>
      </c>
      <c r="AB10" s="20">
        <f t="shared" si="0"/>
        <v>176400</v>
      </c>
      <c r="AC10" s="38">
        <f t="shared" si="1"/>
        <v>2.6179591836734692</v>
      </c>
    </row>
    <row r="11" spans="1:29" s="19" customFormat="1" ht="15.75" customHeight="1">
      <c r="A11" s="18">
        <v>41275</v>
      </c>
      <c r="B11" s="19">
        <v>29319011</v>
      </c>
      <c r="C11" s="46" t="s">
        <v>42</v>
      </c>
      <c r="D11" s="19" t="s">
        <v>52</v>
      </c>
      <c r="E11" s="19">
        <v>3223930827</v>
      </c>
      <c r="F11" s="19" t="s">
        <v>117</v>
      </c>
      <c r="G11" s="19" t="s">
        <v>112</v>
      </c>
      <c r="H11" s="19" t="s">
        <v>106</v>
      </c>
      <c r="I11" s="19" t="s">
        <v>112</v>
      </c>
      <c r="J11" s="20">
        <v>1188000</v>
      </c>
      <c r="K11" s="20" t="s">
        <v>53</v>
      </c>
      <c r="L11" s="22">
        <v>2.56930303030303</v>
      </c>
      <c r="M11" s="20">
        <v>3052332</v>
      </c>
      <c r="N11" s="19" t="s">
        <v>115</v>
      </c>
      <c r="O11" s="19" t="s">
        <v>3</v>
      </c>
      <c r="P11" s="19" t="s">
        <v>3</v>
      </c>
      <c r="Q11" s="19" t="s">
        <v>3</v>
      </c>
      <c r="R11" s="19" t="s">
        <v>3</v>
      </c>
      <c r="S11" s="19" t="s">
        <v>151</v>
      </c>
      <c r="T11" s="19" t="s">
        <v>108</v>
      </c>
      <c r="U11" s="19" t="s">
        <v>114</v>
      </c>
      <c r="V11" s="21" t="s">
        <v>54</v>
      </c>
      <c r="X11" s="19" t="s">
        <v>51</v>
      </c>
      <c r="Y11" s="20">
        <v>2013</v>
      </c>
      <c r="Z11" s="20">
        <v>1</v>
      </c>
      <c r="AA11" s="20">
        <v>0.98</v>
      </c>
      <c r="AB11" s="20">
        <f t="shared" si="0"/>
        <v>1164240</v>
      </c>
      <c r="AC11" s="38">
        <f t="shared" si="1"/>
        <v>2.6217377860235005</v>
      </c>
    </row>
    <row r="12" spans="1:29" s="19" customFormat="1" ht="15.75" customHeight="1">
      <c r="A12" s="18">
        <v>41275</v>
      </c>
      <c r="B12" s="19">
        <v>29319011</v>
      </c>
      <c r="C12" s="46" t="s">
        <v>42</v>
      </c>
      <c r="D12" s="19" t="s">
        <v>55</v>
      </c>
      <c r="E12" s="19">
        <v>3301961142</v>
      </c>
      <c r="F12" s="19" t="s">
        <v>0</v>
      </c>
      <c r="G12" s="19" t="s">
        <v>112</v>
      </c>
      <c r="H12" s="19" t="s">
        <v>106</v>
      </c>
      <c r="I12" s="19" t="s">
        <v>112</v>
      </c>
      <c r="J12" s="20">
        <v>306000</v>
      </c>
      <c r="K12" s="20" t="s">
        <v>56</v>
      </c>
      <c r="L12" s="22">
        <v>2.53</v>
      </c>
      <c r="M12" s="20">
        <v>774180</v>
      </c>
      <c r="N12" s="19" t="s">
        <v>113</v>
      </c>
      <c r="O12" s="19" t="s">
        <v>57</v>
      </c>
      <c r="P12" s="19" t="s">
        <v>3</v>
      </c>
      <c r="Q12" s="19">
        <v>310003</v>
      </c>
      <c r="R12" s="19" t="s">
        <v>58</v>
      </c>
      <c r="S12" s="19" t="s">
        <v>110</v>
      </c>
      <c r="T12" s="19" t="s">
        <v>108</v>
      </c>
      <c r="U12" s="19" t="s">
        <v>114</v>
      </c>
      <c r="V12" s="21" t="s">
        <v>59</v>
      </c>
      <c r="X12" s="19" t="s">
        <v>60</v>
      </c>
      <c r="Y12" s="20">
        <v>2013</v>
      </c>
      <c r="Z12" s="20">
        <v>1</v>
      </c>
      <c r="AA12" s="20">
        <v>0.98</v>
      </c>
      <c r="AB12" s="20">
        <f t="shared" si="0"/>
        <v>299880</v>
      </c>
      <c r="AC12" s="38">
        <f t="shared" si="1"/>
        <v>2.5816326530612246</v>
      </c>
    </row>
    <row r="13" spans="1:29" s="19" customFormat="1" ht="15.75" customHeight="1">
      <c r="A13" s="18">
        <v>41275</v>
      </c>
      <c r="B13" s="19">
        <v>29319011</v>
      </c>
      <c r="C13" s="46" t="s">
        <v>61</v>
      </c>
      <c r="D13" s="19" t="s">
        <v>1</v>
      </c>
      <c r="E13" s="19">
        <v>3316962000</v>
      </c>
      <c r="F13" s="19" t="s">
        <v>80</v>
      </c>
      <c r="G13" s="19" t="s">
        <v>112</v>
      </c>
      <c r="H13" s="19" t="s">
        <v>106</v>
      </c>
      <c r="I13" s="19" t="s">
        <v>112</v>
      </c>
      <c r="J13" s="20">
        <v>180000</v>
      </c>
      <c r="K13" s="20" t="s">
        <v>2</v>
      </c>
      <c r="L13" s="22">
        <v>2.55</v>
      </c>
      <c r="M13" s="20">
        <v>459000</v>
      </c>
      <c r="N13" s="19" t="s">
        <v>156</v>
      </c>
      <c r="O13" s="19" t="s">
        <v>7</v>
      </c>
      <c r="P13" s="19" t="s">
        <v>3</v>
      </c>
      <c r="Q13" s="19">
        <v>311201</v>
      </c>
      <c r="R13" s="19" t="s">
        <v>8</v>
      </c>
      <c r="S13" s="19" t="s">
        <v>110</v>
      </c>
      <c r="T13" s="19" t="s">
        <v>108</v>
      </c>
      <c r="U13" s="19" t="s">
        <v>114</v>
      </c>
      <c r="V13" s="21" t="s">
        <v>13</v>
      </c>
      <c r="X13" s="19" t="s">
        <v>62</v>
      </c>
      <c r="Y13" s="20">
        <v>2013</v>
      </c>
      <c r="Z13" s="20">
        <v>1</v>
      </c>
      <c r="AA13" s="20">
        <v>0.98</v>
      </c>
      <c r="AB13" s="20">
        <f t="shared" si="0"/>
        <v>176400</v>
      </c>
      <c r="AC13" s="38">
        <f t="shared" si="1"/>
        <v>2.6020408163265305</v>
      </c>
    </row>
    <row r="14" spans="1:29" s="19" customFormat="1" ht="15.75" customHeight="1">
      <c r="A14" s="18">
        <v>41275</v>
      </c>
      <c r="B14" s="19">
        <v>29319011</v>
      </c>
      <c r="C14" s="46" t="s">
        <v>13</v>
      </c>
      <c r="D14" s="19" t="s">
        <v>1</v>
      </c>
      <c r="E14" s="19">
        <v>3405910043</v>
      </c>
      <c r="F14" s="19" t="s">
        <v>81</v>
      </c>
      <c r="G14" s="19" t="s">
        <v>112</v>
      </c>
      <c r="H14" s="19" t="s">
        <v>118</v>
      </c>
      <c r="I14" s="19" t="s">
        <v>112</v>
      </c>
      <c r="J14" s="20">
        <v>504000</v>
      </c>
      <c r="K14" s="20" t="s">
        <v>2</v>
      </c>
      <c r="L14" s="22">
        <v>2.7</v>
      </c>
      <c r="M14" s="20">
        <v>1360800</v>
      </c>
      <c r="N14" s="19" t="s">
        <v>162</v>
      </c>
      <c r="O14" s="19" t="s">
        <v>63</v>
      </c>
      <c r="P14" s="19" t="s">
        <v>3</v>
      </c>
      <c r="Q14" s="19">
        <v>238251</v>
      </c>
      <c r="R14" s="19" t="s">
        <v>64</v>
      </c>
      <c r="S14" s="19" t="s">
        <v>107</v>
      </c>
      <c r="T14" s="19" t="s">
        <v>152</v>
      </c>
      <c r="U14" s="19" t="s">
        <v>114</v>
      </c>
      <c r="V14" s="21" t="s">
        <v>13</v>
      </c>
      <c r="X14" s="47" t="s">
        <v>81</v>
      </c>
      <c r="Y14" s="20">
        <v>2013</v>
      </c>
      <c r="Z14" s="20">
        <v>1</v>
      </c>
      <c r="AA14" s="20">
        <v>0.98</v>
      </c>
      <c r="AB14" s="20">
        <f t="shared" si="0"/>
        <v>493920</v>
      </c>
      <c r="AC14" s="38">
        <f t="shared" si="1"/>
        <v>2.7551020408163267</v>
      </c>
    </row>
    <row r="15" spans="1:29" s="19" customFormat="1" ht="15.75" customHeight="1">
      <c r="A15" s="18">
        <v>41275</v>
      </c>
      <c r="B15" s="19">
        <v>29319011</v>
      </c>
      <c r="C15" s="46" t="s">
        <v>13</v>
      </c>
      <c r="D15" s="19" t="s">
        <v>1</v>
      </c>
      <c r="E15" s="19">
        <v>3405910043</v>
      </c>
      <c r="F15" s="19" t="s">
        <v>81</v>
      </c>
      <c r="G15" s="19" t="s">
        <v>112</v>
      </c>
      <c r="H15" s="19" t="s">
        <v>118</v>
      </c>
      <c r="I15" s="19" t="s">
        <v>112</v>
      </c>
      <c r="J15" s="20">
        <v>588000</v>
      </c>
      <c r="K15" s="20" t="s">
        <v>2</v>
      </c>
      <c r="L15" s="22">
        <v>2.68857142857143</v>
      </c>
      <c r="M15" s="20">
        <v>1580880</v>
      </c>
      <c r="N15" s="19" t="s">
        <v>162</v>
      </c>
      <c r="O15" s="19" t="s">
        <v>63</v>
      </c>
      <c r="P15" s="19" t="s">
        <v>3</v>
      </c>
      <c r="Q15" s="19">
        <v>238251</v>
      </c>
      <c r="R15" s="19" t="s">
        <v>64</v>
      </c>
      <c r="S15" s="19" t="s">
        <v>107</v>
      </c>
      <c r="T15" s="19" t="s">
        <v>108</v>
      </c>
      <c r="U15" s="19" t="s">
        <v>114</v>
      </c>
      <c r="V15" s="21" t="s">
        <v>13</v>
      </c>
      <c r="X15" s="47" t="s">
        <v>81</v>
      </c>
      <c r="Y15" s="20">
        <v>2013</v>
      </c>
      <c r="Z15" s="20">
        <v>1</v>
      </c>
      <c r="AA15" s="20">
        <v>0.98</v>
      </c>
      <c r="AB15" s="20">
        <f t="shared" si="0"/>
        <v>576240</v>
      </c>
      <c r="AC15" s="38">
        <f t="shared" si="1"/>
        <v>2.7434402332361514</v>
      </c>
    </row>
    <row r="16" spans="1:29" s="19" customFormat="1" ht="15.75" customHeight="1">
      <c r="A16" s="18">
        <v>41275</v>
      </c>
      <c r="B16" s="19">
        <v>29319011</v>
      </c>
      <c r="C16" s="46" t="s">
        <v>13</v>
      </c>
      <c r="D16" s="19" t="s">
        <v>1</v>
      </c>
      <c r="E16" s="19">
        <v>3701363486</v>
      </c>
      <c r="F16" s="19" t="s">
        <v>119</v>
      </c>
      <c r="G16" s="19" t="s">
        <v>112</v>
      </c>
      <c r="H16" s="19" t="s">
        <v>106</v>
      </c>
      <c r="I16" s="19" t="s">
        <v>112</v>
      </c>
      <c r="J16" s="20">
        <v>100800</v>
      </c>
      <c r="K16" s="20" t="s">
        <v>2</v>
      </c>
      <c r="L16" s="22">
        <v>2.7</v>
      </c>
      <c r="M16" s="20">
        <v>272160</v>
      </c>
      <c r="N16" s="19" t="s">
        <v>154</v>
      </c>
      <c r="O16" s="19" t="s">
        <v>3</v>
      </c>
      <c r="P16" s="19" t="s">
        <v>3</v>
      </c>
      <c r="Q16" s="19" t="s">
        <v>3</v>
      </c>
      <c r="R16" s="19" t="s">
        <v>3</v>
      </c>
      <c r="S16" s="19" t="s">
        <v>110</v>
      </c>
      <c r="T16" s="19" t="s">
        <v>108</v>
      </c>
      <c r="U16" s="19" t="s">
        <v>114</v>
      </c>
      <c r="V16" s="21" t="s">
        <v>13</v>
      </c>
      <c r="X16" s="19" t="s">
        <v>65</v>
      </c>
      <c r="Y16" s="20">
        <v>2013</v>
      </c>
      <c r="Z16" s="20">
        <v>1</v>
      </c>
      <c r="AA16" s="20">
        <v>0.98</v>
      </c>
      <c r="AB16" s="20">
        <f t="shared" si="0"/>
        <v>98784</v>
      </c>
      <c r="AC16" s="38">
        <f t="shared" si="1"/>
        <v>2.7551020408163267</v>
      </c>
    </row>
    <row r="17" spans="1:29" s="19" customFormat="1" ht="15.75" customHeight="1">
      <c r="A17" s="18">
        <v>41275</v>
      </c>
      <c r="B17" s="19">
        <v>29319011</v>
      </c>
      <c r="C17" s="46" t="s">
        <v>13</v>
      </c>
      <c r="D17" s="19" t="s">
        <v>1</v>
      </c>
      <c r="E17" s="19">
        <v>3701363486</v>
      </c>
      <c r="F17" s="19" t="s">
        <v>119</v>
      </c>
      <c r="G17" s="19" t="s">
        <v>112</v>
      </c>
      <c r="H17" s="19" t="s">
        <v>149</v>
      </c>
      <c r="I17" s="19" t="s">
        <v>112</v>
      </c>
      <c r="J17" s="20">
        <v>369600</v>
      </c>
      <c r="K17" s="20" t="s">
        <v>2</v>
      </c>
      <c r="L17" s="22">
        <v>2.7</v>
      </c>
      <c r="M17" s="20">
        <v>997920</v>
      </c>
      <c r="N17" s="19" t="s">
        <v>154</v>
      </c>
      <c r="O17" s="19" t="s">
        <v>3</v>
      </c>
      <c r="P17" s="19" t="s">
        <v>3</v>
      </c>
      <c r="Q17" s="19" t="s">
        <v>3</v>
      </c>
      <c r="R17" s="19" t="s">
        <v>3</v>
      </c>
      <c r="S17" s="19" t="s">
        <v>110</v>
      </c>
      <c r="T17" s="19" t="s">
        <v>108</v>
      </c>
      <c r="U17" s="19" t="s">
        <v>114</v>
      </c>
      <c r="V17" s="21" t="s">
        <v>13</v>
      </c>
      <c r="X17" s="19" t="s">
        <v>65</v>
      </c>
      <c r="Y17" s="20">
        <v>2013</v>
      </c>
      <c r="Z17" s="20">
        <v>1</v>
      </c>
      <c r="AA17" s="20">
        <v>0.98</v>
      </c>
      <c r="AB17" s="20">
        <f t="shared" si="0"/>
        <v>362208</v>
      </c>
      <c r="AC17" s="38">
        <f t="shared" si="1"/>
        <v>2.7551020408163267</v>
      </c>
    </row>
    <row r="18" spans="1:29" s="19" customFormat="1" ht="15.75" customHeight="1">
      <c r="A18" s="18">
        <v>41275</v>
      </c>
      <c r="B18" s="19">
        <v>29319011</v>
      </c>
      <c r="C18" s="46" t="s">
        <v>13</v>
      </c>
      <c r="D18" s="19" t="s">
        <v>1</v>
      </c>
      <c r="E18" s="19">
        <v>4204910026</v>
      </c>
      <c r="F18" s="19" t="s">
        <v>161</v>
      </c>
      <c r="G18" s="19" t="s">
        <v>150</v>
      </c>
      <c r="H18" s="19" t="s">
        <v>106</v>
      </c>
      <c r="I18" s="19" t="s">
        <v>150</v>
      </c>
      <c r="J18" s="20">
        <v>9600</v>
      </c>
      <c r="K18" s="20" t="s">
        <v>2</v>
      </c>
      <c r="L18" s="22">
        <v>2.52</v>
      </c>
      <c r="M18" s="20">
        <v>24192</v>
      </c>
      <c r="N18" s="19" t="s">
        <v>156</v>
      </c>
      <c r="O18" s="19" t="s">
        <v>9</v>
      </c>
      <c r="P18" s="19" t="s">
        <v>10</v>
      </c>
      <c r="Q18" s="19">
        <v>434001</v>
      </c>
      <c r="R18" s="19" t="s">
        <v>11</v>
      </c>
      <c r="S18" s="19" t="s">
        <v>107</v>
      </c>
      <c r="T18" s="19" t="s">
        <v>108</v>
      </c>
      <c r="U18" s="19" t="s">
        <v>114</v>
      </c>
      <c r="V18" s="21" t="s">
        <v>13</v>
      </c>
      <c r="X18" s="23" t="s">
        <v>62</v>
      </c>
      <c r="Y18" s="20">
        <v>2013</v>
      </c>
      <c r="Z18" s="20">
        <v>1</v>
      </c>
      <c r="AA18" s="20">
        <v>0.98</v>
      </c>
      <c r="AB18" s="20">
        <f t="shared" si="0"/>
        <v>9408</v>
      </c>
      <c r="AC18" s="38">
        <f t="shared" si="1"/>
        <v>2.5714285714285716</v>
      </c>
    </row>
    <row r="19" spans="1:29" s="19" customFormat="1" ht="15.75" customHeight="1">
      <c r="A19" s="18">
        <v>41275</v>
      </c>
      <c r="B19" s="19">
        <v>29319011</v>
      </c>
      <c r="C19" s="46" t="s">
        <v>13</v>
      </c>
      <c r="D19" s="19" t="s">
        <v>1</v>
      </c>
      <c r="E19" s="19">
        <v>4204910026</v>
      </c>
      <c r="F19" s="19" t="s">
        <v>161</v>
      </c>
      <c r="G19" s="19" t="s">
        <v>158</v>
      </c>
      <c r="H19" s="19" t="s">
        <v>155</v>
      </c>
      <c r="I19" s="19" t="s">
        <v>158</v>
      </c>
      <c r="J19" s="20">
        <v>36000</v>
      </c>
      <c r="K19" s="20" t="s">
        <v>2</v>
      </c>
      <c r="L19" s="22">
        <v>2.49441666666667</v>
      </c>
      <c r="M19" s="20">
        <v>89799</v>
      </c>
      <c r="N19" s="19" t="s">
        <v>160</v>
      </c>
      <c r="O19" s="19" t="s">
        <v>9</v>
      </c>
      <c r="P19" s="19" t="s">
        <v>10</v>
      </c>
      <c r="Q19" s="19">
        <v>434001</v>
      </c>
      <c r="R19" s="19" t="s">
        <v>11</v>
      </c>
      <c r="S19" s="19" t="s">
        <v>107</v>
      </c>
      <c r="T19" s="19" t="s">
        <v>108</v>
      </c>
      <c r="U19" s="19" t="s">
        <v>114</v>
      </c>
      <c r="V19" s="21" t="s">
        <v>13</v>
      </c>
      <c r="X19" s="23" t="s">
        <v>62</v>
      </c>
      <c r="Y19" s="20">
        <v>2013</v>
      </c>
      <c r="Z19" s="20">
        <v>1</v>
      </c>
      <c r="AA19" s="20">
        <v>0.98</v>
      </c>
      <c r="AB19" s="20">
        <f t="shared" si="0"/>
        <v>35280</v>
      </c>
      <c r="AC19" s="38">
        <f t="shared" si="1"/>
        <v>2.5453231292517007</v>
      </c>
    </row>
    <row r="20" spans="1:29" s="19" customFormat="1" ht="15.75" customHeight="1">
      <c r="A20" s="18">
        <v>41275</v>
      </c>
      <c r="B20" s="19">
        <v>29319011</v>
      </c>
      <c r="C20" s="46" t="s">
        <v>13</v>
      </c>
      <c r="D20" s="19" t="s">
        <v>1</v>
      </c>
      <c r="E20" s="19">
        <v>4204910026</v>
      </c>
      <c r="F20" s="19" t="s">
        <v>161</v>
      </c>
      <c r="G20" s="19" t="s">
        <v>148</v>
      </c>
      <c r="H20" s="19" t="s">
        <v>155</v>
      </c>
      <c r="I20" s="19" t="s">
        <v>148</v>
      </c>
      <c r="J20" s="20">
        <v>288000</v>
      </c>
      <c r="K20" s="20" t="s">
        <v>2</v>
      </c>
      <c r="L20" s="22">
        <v>2.45625</v>
      </c>
      <c r="M20" s="20">
        <v>707400</v>
      </c>
      <c r="N20" s="19" t="s">
        <v>160</v>
      </c>
      <c r="O20" s="19" t="s">
        <v>9</v>
      </c>
      <c r="P20" s="19" t="s">
        <v>10</v>
      </c>
      <c r="Q20" s="19">
        <v>434001</v>
      </c>
      <c r="R20" s="19" t="s">
        <v>11</v>
      </c>
      <c r="S20" s="19" t="s">
        <v>107</v>
      </c>
      <c r="T20" s="19" t="s">
        <v>108</v>
      </c>
      <c r="U20" s="19" t="s">
        <v>114</v>
      </c>
      <c r="V20" s="21" t="s">
        <v>13</v>
      </c>
      <c r="X20" s="23" t="s">
        <v>62</v>
      </c>
      <c r="Y20" s="20">
        <v>2013</v>
      </c>
      <c r="Z20" s="20">
        <v>1</v>
      </c>
      <c r="AA20" s="20">
        <v>0.98</v>
      </c>
      <c r="AB20" s="20">
        <f t="shared" si="0"/>
        <v>282240</v>
      </c>
      <c r="AC20" s="38">
        <f t="shared" si="1"/>
        <v>2.506377551020408</v>
      </c>
    </row>
    <row r="21" spans="1:29" s="19" customFormat="1" ht="15.75" customHeight="1">
      <c r="A21" s="18">
        <v>41275</v>
      </c>
      <c r="B21" s="19">
        <v>29319011</v>
      </c>
      <c r="C21" s="46" t="s">
        <v>13</v>
      </c>
      <c r="D21" s="19" t="s">
        <v>1</v>
      </c>
      <c r="E21" s="19">
        <v>4501961625</v>
      </c>
      <c r="F21" s="19" t="s">
        <v>12</v>
      </c>
      <c r="G21" s="19" t="s">
        <v>111</v>
      </c>
      <c r="H21" s="19" t="s">
        <v>163</v>
      </c>
      <c r="I21" s="19" t="s">
        <v>111</v>
      </c>
      <c r="J21" s="20">
        <v>80000</v>
      </c>
      <c r="K21" s="20" t="s">
        <v>2</v>
      </c>
      <c r="L21" s="22">
        <v>2.1955</v>
      </c>
      <c r="M21" s="20">
        <v>175640</v>
      </c>
      <c r="N21" s="19" t="s">
        <v>66</v>
      </c>
      <c r="O21" s="19" t="s">
        <v>67</v>
      </c>
      <c r="P21" s="19" t="s">
        <v>3</v>
      </c>
      <c r="Q21" s="19">
        <v>530007</v>
      </c>
      <c r="R21" s="19" t="s">
        <v>3</v>
      </c>
      <c r="S21" s="19" t="s">
        <v>110</v>
      </c>
      <c r="T21" s="19" t="s">
        <v>108</v>
      </c>
      <c r="U21" s="19" t="s">
        <v>114</v>
      </c>
      <c r="V21" s="21" t="s">
        <v>68</v>
      </c>
      <c r="X21" s="19" t="s">
        <v>69</v>
      </c>
      <c r="Y21" s="20">
        <v>2013</v>
      </c>
      <c r="Z21" s="20">
        <v>1</v>
      </c>
      <c r="AA21" s="20">
        <v>0.98</v>
      </c>
      <c r="AB21" s="20">
        <f t="shared" si="0"/>
        <v>78400</v>
      </c>
      <c r="AC21" s="38">
        <f t="shared" si="1"/>
        <v>2.2403061224489798</v>
      </c>
    </row>
    <row r="22" spans="1:29" s="19" customFormat="1" ht="15.75" customHeight="1">
      <c r="A22" s="18">
        <v>41275</v>
      </c>
      <c r="B22" s="19">
        <v>29319011</v>
      </c>
      <c r="C22" s="46" t="s">
        <v>68</v>
      </c>
      <c r="D22" s="19" t="s">
        <v>70</v>
      </c>
      <c r="E22" s="19">
        <v>5127963153</v>
      </c>
      <c r="F22" s="19" t="s">
        <v>71</v>
      </c>
      <c r="G22" s="19" t="s">
        <v>112</v>
      </c>
      <c r="H22" s="19" t="s">
        <v>78</v>
      </c>
      <c r="I22" s="19" t="s">
        <v>112</v>
      </c>
      <c r="J22" s="20">
        <v>168000</v>
      </c>
      <c r="K22" s="20" t="s">
        <v>72</v>
      </c>
      <c r="L22" s="22">
        <v>2.5</v>
      </c>
      <c r="M22" s="20">
        <v>420000</v>
      </c>
      <c r="N22" s="19" t="s">
        <v>73</v>
      </c>
      <c r="O22" s="19" t="s">
        <v>74</v>
      </c>
      <c r="P22" s="19" t="s">
        <v>3</v>
      </c>
      <c r="Q22" s="19">
        <v>610041</v>
      </c>
      <c r="R22" s="19" t="s">
        <v>75</v>
      </c>
      <c r="S22" s="19" t="s">
        <v>110</v>
      </c>
      <c r="T22" s="19" t="s">
        <v>108</v>
      </c>
      <c r="U22" s="19" t="s">
        <v>114</v>
      </c>
      <c r="V22" s="19" t="s">
        <v>13</v>
      </c>
      <c r="X22" s="19" t="s">
        <v>76</v>
      </c>
      <c r="Y22" s="20">
        <v>2013</v>
      </c>
      <c r="Z22" s="20">
        <v>1</v>
      </c>
      <c r="AA22" s="20">
        <v>0.98</v>
      </c>
      <c r="AB22" s="20">
        <f t="shared" si="0"/>
        <v>164640</v>
      </c>
      <c r="AC22" s="38">
        <f t="shared" si="1"/>
        <v>2.5510204081632653</v>
      </c>
    </row>
  </sheetData>
  <mergeCells count="1">
    <mergeCell ref="V1:AC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27"/>
  <sheetViews>
    <sheetView workbookViewId="0" topLeftCell="A1">
      <selection activeCell="A1" sqref="A1"/>
    </sheetView>
  </sheetViews>
  <sheetFormatPr defaultColWidth="9.00390625" defaultRowHeight="12.75" customHeight="1"/>
  <cols>
    <col min="1" max="1" width="15.75390625" style="12" customWidth="1"/>
    <col min="2" max="10" width="11.50390625" style="12" customWidth="1"/>
    <col min="11" max="11" width="10.375" style="12" customWidth="1"/>
    <col min="12" max="12" width="10.875" style="12" customWidth="1"/>
    <col min="13" max="13" width="9.25390625" style="12" customWidth="1"/>
    <col min="14" max="14" width="9.875" style="12" customWidth="1"/>
    <col min="15" max="15" width="10.75390625" style="12" customWidth="1"/>
    <col min="16" max="16384" width="9.00390625" style="12" customWidth="1"/>
  </cols>
  <sheetData>
    <row r="2" ht="12.75" customHeight="1">
      <c r="A2" s="44" t="s">
        <v>175</v>
      </c>
    </row>
    <row r="3" spans="1:4" ht="12.75" customHeight="1">
      <c r="A3" s="15" t="s">
        <v>165</v>
      </c>
      <c r="B3" s="40" t="s">
        <v>172</v>
      </c>
      <c r="C3" s="40" t="s">
        <v>173</v>
      </c>
      <c r="D3" s="15" t="s">
        <v>168</v>
      </c>
    </row>
    <row r="4" spans="1:4" ht="12.75" customHeight="1">
      <c r="A4" s="41" t="s">
        <v>112</v>
      </c>
      <c r="B4" s="14">
        <v>4124400</v>
      </c>
      <c r="C4" s="42">
        <v>2.6073901658423044</v>
      </c>
      <c r="D4" s="14">
        <v>4041912</v>
      </c>
    </row>
    <row r="5" spans="1:4" ht="12.75" customHeight="1">
      <c r="A5" s="41" t="s">
        <v>148</v>
      </c>
      <c r="B5" s="14">
        <v>900000</v>
      </c>
      <c r="C5" s="42">
        <v>2.6315555555555554</v>
      </c>
      <c r="D5" s="14">
        <v>882000</v>
      </c>
    </row>
    <row r="6" spans="1:4" ht="12.75" customHeight="1">
      <c r="A6" s="41" t="s">
        <v>111</v>
      </c>
      <c r="B6" s="14">
        <v>116000</v>
      </c>
      <c r="C6" s="42">
        <v>2.322801724137931</v>
      </c>
      <c r="D6" s="14">
        <v>113680</v>
      </c>
    </row>
    <row r="7" spans="1:4" ht="12.75" customHeight="1">
      <c r="A7" s="41" t="s">
        <v>158</v>
      </c>
      <c r="B7" s="14">
        <v>36000</v>
      </c>
      <c r="C7" s="42">
        <v>2.4944166666666665</v>
      </c>
      <c r="D7" s="14">
        <v>35280</v>
      </c>
    </row>
    <row r="8" spans="1:4" ht="12.75" customHeight="1">
      <c r="A8" s="41" t="s">
        <v>150</v>
      </c>
      <c r="B8" s="14">
        <v>9600</v>
      </c>
      <c r="C8" s="42">
        <v>2.52</v>
      </c>
      <c r="D8" s="14">
        <v>9408</v>
      </c>
    </row>
    <row r="9" spans="1:4" ht="12.75" customHeight="1">
      <c r="A9" s="15" t="s">
        <v>174</v>
      </c>
      <c r="B9" s="13">
        <v>5186000</v>
      </c>
      <c r="C9" s="39">
        <v>2.604272271500193</v>
      </c>
      <c r="D9" s="13">
        <v>5082280</v>
      </c>
    </row>
    <row r="10" spans="1:4" ht="12.75" customHeight="1">
      <c r="A10" s="17"/>
      <c r="B10" s="16"/>
      <c r="C10" s="43"/>
      <c r="D10" s="16"/>
    </row>
    <row r="11" spans="1:4" ht="12.75" customHeight="1">
      <c r="A11" s="17"/>
      <c r="B11" s="16"/>
      <c r="C11" s="43"/>
      <c r="D11" s="16"/>
    </row>
    <row r="12" ht="12.75" customHeight="1">
      <c r="A12" s="45" t="s">
        <v>176</v>
      </c>
    </row>
    <row r="13" spans="1:4" ht="12.75" customHeight="1">
      <c r="A13" s="15" t="s">
        <v>166</v>
      </c>
      <c r="B13" s="40" t="s">
        <v>172</v>
      </c>
      <c r="C13" s="40" t="s">
        <v>173</v>
      </c>
      <c r="D13" s="15" t="s">
        <v>168</v>
      </c>
    </row>
    <row r="14" spans="1:4" ht="12.75" customHeight="1">
      <c r="A14" s="41" t="s">
        <v>117</v>
      </c>
      <c r="B14" s="14">
        <v>1368000</v>
      </c>
      <c r="C14" s="42">
        <v>2.568815789473684</v>
      </c>
      <c r="D14" s="14">
        <v>1340640</v>
      </c>
    </row>
    <row r="15" spans="1:4" ht="12.75" customHeight="1">
      <c r="A15" s="41" t="s">
        <v>81</v>
      </c>
      <c r="B15" s="14">
        <v>1092000</v>
      </c>
      <c r="C15" s="42">
        <v>2.693846153846154</v>
      </c>
      <c r="D15" s="14">
        <v>1070160</v>
      </c>
    </row>
    <row r="16" spans="1:4" ht="12.75" customHeight="1">
      <c r="A16" s="41" t="s">
        <v>119</v>
      </c>
      <c r="B16" s="14">
        <v>470400</v>
      </c>
      <c r="C16" s="42">
        <v>2.7</v>
      </c>
      <c r="D16" s="14">
        <v>460992</v>
      </c>
    </row>
    <row r="17" spans="1:4" ht="12.75" customHeight="1">
      <c r="A17" s="41" t="s">
        <v>167</v>
      </c>
      <c r="B17" s="14">
        <v>432000</v>
      </c>
      <c r="C17" s="42">
        <v>2.54</v>
      </c>
      <c r="D17" s="14">
        <v>423360</v>
      </c>
    </row>
    <row r="18" spans="1:4" ht="12.75" customHeight="1">
      <c r="A18" s="41" t="s">
        <v>161</v>
      </c>
      <c r="B18" s="14">
        <v>333600</v>
      </c>
      <c r="C18" s="42">
        <v>2.4622032374100717</v>
      </c>
      <c r="D18" s="14">
        <v>326928</v>
      </c>
    </row>
    <row r="19" spans="1:4" ht="12.75" customHeight="1">
      <c r="A19" s="41" t="s">
        <v>159</v>
      </c>
      <c r="B19" s="14">
        <v>324000</v>
      </c>
      <c r="C19" s="42">
        <v>2.8382716049382717</v>
      </c>
      <c r="D19" s="14">
        <v>317520</v>
      </c>
    </row>
    <row r="20" spans="1:4" ht="12.75" customHeight="1">
      <c r="A20" s="41" t="s">
        <v>120</v>
      </c>
      <c r="B20" s="14">
        <v>324000</v>
      </c>
      <c r="C20" s="42">
        <v>2.566666666666667</v>
      </c>
      <c r="D20" s="14">
        <v>317520</v>
      </c>
    </row>
    <row r="21" spans="1:4" ht="12.75" customHeight="1">
      <c r="A21" s="41" t="s">
        <v>0</v>
      </c>
      <c r="B21" s="14">
        <v>306000</v>
      </c>
      <c r="C21" s="42">
        <v>2.53</v>
      </c>
      <c r="D21" s="14">
        <v>299880</v>
      </c>
    </row>
    <row r="22" spans="1:4" ht="12.75" customHeight="1">
      <c r="A22" s="41" t="s">
        <v>80</v>
      </c>
      <c r="B22" s="14">
        <v>180000</v>
      </c>
      <c r="C22" s="42">
        <v>2.55</v>
      </c>
      <c r="D22" s="14">
        <v>176400</v>
      </c>
    </row>
    <row r="23" spans="1:4" ht="12.75" customHeight="1">
      <c r="A23" s="41" t="s">
        <v>71</v>
      </c>
      <c r="B23" s="14">
        <v>168000</v>
      </c>
      <c r="C23" s="42">
        <v>2.5</v>
      </c>
      <c r="D23" s="14">
        <v>164640</v>
      </c>
    </row>
    <row r="24" spans="1:4" ht="12.75" customHeight="1">
      <c r="A24" s="41" t="s">
        <v>12</v>
      </c>
      <c r="B24" s="14">
        <v>80000</v>
      </c>
      <c r="C24" s="42">
        <v>2.1955</v>
      </c>
      <c r="D24" s="14">
        <v>78400</v>
      </c>
    </row>
    <row r="25" spans="1:4" ht="12.75" customHeight="1">
      <c r="A25" s="41" t="s">
        <v>116</v>
      </c>
      <c r="B25" s="14">
        <v>72000</v>
      </c>
      <c r="C25" s="42">
        <v>2.602222222222222</v>
      </c>
      <c r="D25" s="14">
        <v>70560</v>
      </c>
    </row>
    <row r="26" spans="1:4" ht="12.75" customHeight="1">
      <c r="A26" s="41" t="s">
        <v>38</v>
      </c>
      <c r="B26" s="14">
        <v>36000</v>
      </c>
      <c r="C26" s="42">
        <v>2.6056944444444445</v>
      </c>
      <c r="D26" s="14">
        <v>35280</v>
      </c>
    </row>
    <row r="27" spans="1:4" ht="12.75" customHeight="1">
      <c r="A27" s="15" t="s">
        <v>174</v>
      </c>
      <c r="B27" s="13">
        <v>5186000</v>
      </c>
      <c r="C27" s="39">
        <v>2.604272271500193</v>
      </c>
      <c r="D27" s="13">
        <v>5082280</v>
      </c>
    </row>
  </sheetData>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mrd1leizhiming</dc:creator>
  <cp:keywords/>
  <dc:description/>
  <cp:lastModifiedBy>mrd1leizhiming</cp:lastModifiedBy>
  <dcterms:created xsi:type="dcterms:W3CDTF">2011-12-16T01:06:01Z</dcterms:created>
  <dcterms:modified xsi:type="dcterms:W3CDTF">2013-03-15T06:08:18Z</dcterms:modified>
  <cp:category/>
  <cp:version/>
  <cp:contentType/>
  <cp:contentStatus/>
</cp:coreProperties>
</file>